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ivana\Downloads\"/>
    </mc:Choice>
  </mc:AlternateContent>
  <bookViews>
    <workbookView xWindow="0" yWindow="0" windowWidth="20490" windowHeight="7755" tabRatio="491" activeTab="1"/>
  </bookViews>
  <sheets>
    <sheet name="7razred" sheetId="4" r:id="rId1"/>
    <sheet name="8razred" sheetId="3" r:id="rId2"/>
    <sheet name="Sheet2" sheetId="2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calcPr calcId="152511"/>
</workbook>
</file>

<file path=xl/calcChain.xml><?xml version="1.0" encoding="utf-8"?>
<calcChain xmlns="http://schemas.openxmlformats.org/spreadsheetml/2006/main">
  <c r="F1064" i="4" l="1"/>
  <c r="F1063" i="4"/>
  <c r="F1062" i="4"/>
  <c r="F1061" i="4"/>
  <c r="F1060" i="4"/>
  <c r="F1059" i="4"/>
  <c r="F1058" i="4"/>
  <c r="F1057" i="4"/>
  <c r="F1056" i="4"/>
  <c r="F1055" i="4"/>
  <c r="F1054" i="4"/>
  <c r="F1053" i="4"/>
  <c r="F1052" i="4"/>
  <c r="F1051" i="4"/>
  <c r="F1050" i="4"/>
  <c r="F1049" i="4"/>
  <c r="F1048" i="4"/>
  <c r="F1047" i="4"/>
  <c r="F1046" i="4"/>
  <c r="F1045" i="4"/>
  <c r="F1044" i="4"/>
  <c r="F1043" i="4"/>
  <c r="F1042" i="4"/>
  <c r="F1041" i="4"/>
  <c r="F1040" i="4"/>
  <c r="F1039" i="4"/>
  <c r="F1038" i="4"/>
  <c r="F1037" i="4"/>
  <c r="F1036" i="4"/>
  <c r="F1035" i="4"/>
  <c r="F1034" i="4"/>
  <c r="F1033" i="4"/>
  <c r="F1032" i="4"/>
  <c r="F1031" i="4"/>
  <c r="F1030" i="4"/>
  <c r="F1029" i="4"/>
  <c r="F1028" i="4"/>
  <c r="F1027" i="4"/>
  <c r="F1026" i="4"/>
  <c r="F1025" i="4"/>
  <c r="F1024" i="4"/>
  <c r="F1023" i="4"/>
  <c r="F1022" i="4"/>
  <c r="F1021" i="4"/>
  <c r="F1020" i="4"/>
  <c r="F1019" i="4"/>
  <c r="F1018" i="4"/>
  <c r="F1017" i="4"/>
  <c r="F1016" i="4"/>
  <c r="F1015" i="4"/>
  <c r="F1014" i="4"/>
  <c r="F1013" i="4"/>
  <c r="F1012" i="4"/>
  <c r="F1011" i="4"/>
  <c r="F1010" i="4"/>
  <c r="F1009" i="4"/>
  <c r="F1008" i="4"/>
  <c r="F1007" i="4"/>
  <c r="F1006" i="4"/>
  <c r="F1005" i="4"/>
  <c r="F1004" i="4"/>
  <c r="F1003" i="4"/>
  <c r="F1002" i="4"/>
  <c r="F1001" i="4"/>
  <c r="F1000" i="4"/>
  <c r="F999" i="4"/>
  <c r="F998" i="4"/>
  <c r="F997" i="4"/>
  <c r="F996" i="4"/>
  <c r="F995" i="4"/>
  <c r="F994" i="4"/>
  <c r="F993" i="4"/>
  <c r="F992" i="4"/>
  <c r="F991" i="4"/>
  <c r="F990" i="4"/>
  <c r="F989" i="4"/>
  <c r="F988" i="4"/>
  <c r="F987" i="4"/>
  <c r="F986" i="4"/>
  <c r="F985" i="4"/>
  <c r="F984" i="4"/>
  <c r="F983" i="4"/>
  <c r="F982" i="4"/>
  <c r="F981" i="4"/>
  <c r="F980" i="4"/>
  <c r="F979" i="4"/>
  <c r="F978" i="4"/>
  <c r="F977" i="4"/>
  <c r="F976" i="4"/>
  <c r="F975" i="4"/>
  <c r="F974" i="4"/>
  <c r="F973" i="4"/>
  <c r="F972" i="4"/>
  <c r="F971" i="4"/>
  <c r="F970" i="4"/>
  <c r="F969" i="4"/>
  <c r="F968" i="4"/>
  <c r="F967" i="4"/>
  <c r="F966" i="4"/>
  <c r="F965" i="4"/>
  <c r="F964" i="4"/>
  <c r="F963" i="4"/>
  <c r="F962" i="4"/>
  <c r="F961" i="4"/>
  <c r="F960" i="4"/>
  <c r="F959" i="4"/>
  <c r="F958" i="4"/>
  <c r="F957" i="4"/>
  <c r="F956" i="4"/>
  <c r="F955" i="4"/>
  <c r="F954" i="4"/>
  <c r="F953" i="4"/>
  <c r="F952" i="4"/>
  <c r="F951" i="4"/>
  <c r="F950" i="4"/>
  <c r="F949" i="4"/>
  <c r="F948" i="4"/>
  <c r="F947" i="4"/>
  <c r="F946" i="4"/>
  <c r="F945" i="4"/>
  <c r="F944" i="4"/>
  <c r="F943" i="4"/>
  <c r="F942" i="4"/>
  <c r="F941" i="4"/>
  <c r="F940" i="4"/>
  <c r="F939" i="4"/>
  <c r="F938" i="4"/>
  <c r="F937" i="4"/>
  <c r="F936" i="4"/>
  <c r="F935" i="4"/>
  <c r="F934" i="4"/>
  <c r="F933" i="4"/>
  <c r="F932" i="4"/>
  <c r="F931" i="4"/>
  <c r="F930" i="4"/>
  <c r="F929" i="4"/>
  <c r="F928" i="4"/>
  <c r="F927" i="4"/>
  <c r="F926" i="4"/>
  <c r="F925" i="4"/>
  <c r="F924" i="4"/>
  <c r="F923" i="4"/>
  <c r="F922" i="4"/>
  <c r="F921" i="4"/>
  <c r="F920" i="4"/>
  <c r="F919" i="4"/>
  <c r="F918" i="4"/>
  <c r="F917" i="4"/>
  <c r="F916" i="4"/>
  <c r="F915" i="4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99" i="4"/>
  <c r="F898" i="4"/>
  <c r="F897" i="4"/>
  <c r="F896" i="4"/>
  <c r="F895" i="4"/>
  <c r="F894" i="4"/>
  <c r="F893" i="4"/>
  <c r="F892" i="4"/>
  <c r="F891" i="4"/>
  <c r="F890" i="4"/>
  <c r="F889" i="4"/>
  <c r="F888" i="4"/>
  <c r="F887" i="4"/>
  <c r="F886" i="4"/>
  <c r="F885" i="4"/>
  <c r="F884" i="4"/>
  <c r="F883" i="4"/>
  <c r="F882" i="4"/>
  <c r="F881" i="4"/>
  <c r="F880" i="4"/>
  <c r="F879" i="4"/>
  <c r="F878" i="4"/>
  <c r="F877" i="4"/>
  <c r="F876" i="4"/>
  <c r="F875" i="4"/>
  <c r="F874" i="4"/>
  <c r="F873" i="4"/>
  <c r="F872" i="4"/>
  <c r="F871" i="4"/>
  <c r="F870" i="4"/>
  <c r="F869" i="4"/>
  <c r="F868" i="4"/>
  <c r="F867" i="4"/>
  <c r="F866" i="4"/>
  <c r="F865" i="4"/>
  <c r="F864" i="4"/>
  <c r="F863" i="4"/>
  <c r="F862" i="4"/>
  <c r="F861" i="4"/>
  <c r="F860" i="4"/>
  <c r="F859" i="4"/>
  <c r="F858" i="4"/>
  <c r="F857" i="4"/>
  <c r="F856" i="4"/>
  <c r="F855" i="4"/>
  <c r="F854" i="4"/>
  <c r="F853" i="4"/>
  <c r="F852" i="4"/>
  <c r="F851" i="4"/>
  <c r="F850" i="4"/>
  <c r="F849" i="4"/>
  <c r="F848" i="4"/>
  <c r="F847" i="4"/>
  <c r="F846" i="4"/>
  <c r="F845" i="4"/>
  <c r="F844" i="4"/>
  <c r="F843" i="4"/>
  <c r="F842" i="4"/>
  <c r="F841" i="4"/>
  <c r="F840" i="4"/>
  <c r="F839" i="4"/>
  <c r="F838" i="4"/>
  <c r="F837" i="4"/>
  <c r="F836" i="4"/>
  <c r="F835" i="4"/>
  <c r="F834" i="4"/>
  <c r="F833" i="4"/>
  <c r="F832" i="4"/>
  <c r="F831" i="4"/>
  <c r="F830" i="4"/>
  <c r="F829" i="4"/>
  <c r="F828" i="4"/>
  <c r="F827" i="4"/>
  <c r="F826" i="4"/>
  <c r="F825" i="4"/>
  <c r="F824" i="4"/>
  <c r="F823" i="4"/>
  <c r="F822" i="4"/>
  <c r="F821" i="4"/>
  <c r="F820" i="4"/>
  <c r="F819" i="4"/>
  <c r="F818" i="4"/>
  <c r="F817" i="4"/>
  <c r="F816" i="4"/>
  <c r="F815" i="4"/>
  <c r="F814" i="4"/>
  <c r="F813" i="4"/>
  <c r="F812" i="4"/>
  <c r="F811" i="4"/>
  <c r="F810" i="4"/>
  <c r="F809" i="4"/>
  <c r="F808" i="4"/>
  <c r="F807" i="4"/>
  <c r="F806" i="4"/>
  <c r="F805" i="4"/>
  <c r="F804" i="4"/>
  <c r="F803" i="4"/>
  <c r="F802" i="4"/>
  <c r="F801" i="4"/>
  <c r="F800" i="4"/>
  <c r="F799" i="4"/>
  <c r="F798" i="4"/>
  <c r="F797" i="4"/>
  <c r="F796" i="4"/>
  <c r="F795" i="4"/>
  <c r="F794" i="4"/>
  <c r="F793" i="4"/>
  <c r="F792" i="4"/>
  <c r="F791" i="4"/>
  <c r="F790" i="4"/>
  <c r="F789" i="4"/>
  <c r="F788" i="4"/>
  <c r="F787" i="4"/>
  <c r="F786" i="4"/>
  <c r="F785" i="4"/>
  <c r="F784" i="4"/>
  <c r="F783" i="4"/>
  <c r="F782" i="4"/>
  <c r="F781" i="4"/>
  <c r="F780" i="4"/>
  <c r="F779" i="4"/>
  <c r="F778" i="4"/>
  <c r="F777" i="4"/>
  <c r="F776" i="4"/>
  <c r="F775" i="4"/>
  <c r="F774" i="4"/>
  <c r="F773" i="4"/>
  <c r="F772" i="4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F758" i="4"/>
  <c r="F757" i="4"/>
  <c r="F756" i="4"/>
  <c r="F755" i="4"/>
  <c r="F754" i="4"/>
  <c r="F753" i="4"/>
  <c r="F752" i="4"/>
  <c r="F751" i="4"/>
  <c r="F750" i="4"/>
  <c r="F749" i="4"/>
  <c r="F748" i="4"/>
  <c r="F747" i="4"/>
  <c r="F746" i="4"/>
  <c r="F745" i="4"/>
  <c r="F744" i="4"/>
  <c r="F743" i="4"/>
  <c r="F742" i="4"/>
  <c r="F741" i="4"/>
  <c r="F740" i="4"/>
  <c r="F739" i="4"/>
  <c r="F738" i="4"/>
  <c r="F737" i="4"/>
  <c r="F736" i="4"/>
  <c r="F735" i="4"/>
  <c r="F734" i="4"/>
  <c r="F733" i="4"/>
  <c r="F732" i="4"/>
  <c r="F731" i="4"/>
  <c r="F730" i="4"/>
  <c r="F729" i="4"/>
  <c r="F728" i="4"/>
  <c r="F727" i="4"/>
  <c r="F726" i="4"/>
  <c r="F725" i="4"/>
  <c r="F724" i="4"/>
  <c r="F723" i="4"/>
  <c r="F722" i="4"/>
  <c r="F721" i="4"/>
  <c r="F720" i="4"/>
  <c r="F719" i="4"/>
  <c r="F718" i="4"/>
  <c r="F717" i="4"/>
  <c r="F716" i="4"/>
  <c r="F715" i="4"/>
  <c r="F714" i="4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8" i="4"/>
  <c r="F37" i="4"/>
  <c r="F36" i="4"/>
  <c r="F3" i="4"/>
  <c r="F2" i="4"/>
  <c r="F5" i="4"/>
  <c r="F12" i="4"/>
  <c r="F11" i="4"/>
  <c r="F10" i="4"/>
  <c r="F9" i="4"/>
  <c r="F8" i="4"/>
  <c r="F7" i="4"/>
  <c r="F16" i="4"/>
  <c r="F15" i="4"/>
  <c r="F14" i="4"/>
  <c r="F13" i="4"/>
  <c r="F17" i="4"/>
  <c r="F19" i="4"/>
  <c r="F24" i="4"/>
  <c r="F23" i="4"/>
  <c r="F22" i="4"/>
  <c r="F21" i="4"/>
  <c r="F20" i="4"/>
  <c r="F35" i="4"/>
  <c r="F34" i="4"/>
  <c r="F33" i="4"/>
  <c r="F32" i="4"/>
  <c r="F31" i="4"/>
  <c r="F30" i="4"/>
  <c r="F29" i="4"/>
  <c r="F28" i="4"/>
  <c r="F27" i="4"/>
  <c r="F26" i="4"/>
  <c r="F1181" i="3"/>
  <c r="F1180" i="3"/>
  <c r="F1179" i="3"/>
  <c r="F1178" i="3"/>
  <c r="F1177" i="3"/>
  <c r="F1176" i="3"/>
  <c r="F1175" i="3"/>
  <c r="F1174" i="3"/>
  <c r="F1173" i="3"/>
  <c r="F1172" i="3"/>
  <c r="F1171" i="3"/>
  <c r="F1170" i="3"/>
  <c r="F1169" i="3"/>
  <c r="F1168" i="3"/>
  <c r="F1167" i="3"/>
  <c r="F1166" i="3"/>
  <c r="F1165" i="3"/>
  <c r="F1164" i="3"/>
  <c r="F1163" i="3"/>
  <c r="F1162" i="3"/>
  <c r="F1161" i="3"/>
  <c r="F1160" i="3"/>
  <c r="F1159" i="3"/>
  <c r="F1158" i="3"/>
  <c r="F1157" i="3"/>
  <c r="F1156" i="3"/>
  <c r="F1155" i="3"/>
  <c r="F1154" i="3"/>
  <c r="F1153" i="3"/>
  <c r="F1152" i="3"/>
  <c r="F1151" i="3"/>
  <c r="F1150" i="3"/>
  <c r="F1149" i="3"/>
  <c r="F1148" i="3"/>
  <c r="F1147" i="3"/>
  <c r="F1146" i="3"/>
  <c r="F1145" i="3"/>
  <c r="F1144" i="3"/>
  <c r="F1143" i="3"/>
  <c r="F1142" i="3"/>
  <c r="F1141" i="3"/>
  <c r="F1140" i="3"/>
  <c r="F1139" i="3"/>
  <c r="F1138" i="3"/>
  <c r="F1137" i="3"/>
  <c r="F1136" i="3"/>
  <c r="F1135" i="3"/>
  <c r="F1134" i="3"/>
  <c r="F1133" i="3"/>
  <c r="F1132" i="3"/>
  <c r="F1131" i="3"/>
  <c r="F1130" i="3"/>
  <c r="F1129" i="3"/>
  <c r="F1128" i="3"/>
  <c r="F1127" i="3"/>
  <c r="F1126" i="3"/>
  <c r="F1125" i="3"/>
  <c r="F1124" i="3"/>
  <c r="F1123" i="3"/>
  <c r="F1122" i="3"/>
  <c r="F1121" i="3"/>
  <c r="F1120" i="3"/>
  <c r="F1119" i="3"/>
  <c r="F1118" i="3"/>
  <c r="F1117" i="3"/>
  <c r="F1116" i="3"/>
  <c r="F1115" i="3"/>
  <c r="F1114" i="3"/>
  <c r="F1113" i="3"/>
  <c r="F1112" i="3"/>
  <c r="F1111" i="3"/>
  <c r="F1110" i="3"/>
  <c r="F1109" i="3"/>
  <c r="F1108" i="3"/>
  <c r="F1107" i="3"/>
  <c r="F1106" i="3"/>
  <c r="F1105" i="3"/>
  <c r="F1104" i="3"/>
  <c r="F1103" i="3"/>
  <c r="F1102" i="3"/>
  <c r="F1101" i="3"/>
  <c r="F1100" i="3"/>
  <c r="F1099" i="3"/>
  <c r="F1098" i="3"/>
  <c r="F1097" i="3"/>
  <c r="F1096" i="3"/>
  <c r="F1095" i="3"/>
  <c r="F1094" i="3"/>
  <c r="F1093" i="3"/>
  <c r="F1092" i="3"/>
  <c r="F1091" i="3"/>
  <c r="F1090" i="3"/>
  <c r="F1089" i="3"/>
  <c r="F1088" i="3"/>
  <c r="F1087" i="3"/>
  <c r="F1086" i="3"/>
  <c r="F1085" i="3"/>
  <c r="F1084" i="3"/>
  <c r="F1083" i="3"/>
  <c r="F1082" i="3"/>
  <c r="F1081" i="3"/>
  <c r="F1080" i="3"/>
  <c r="F1079" i="3"/>
  <c r="F1078" i="3"/>
  <c r="F1077" i="3"/>
  <c r="F1076" i="3"/>
  <c r="F1075" i="3"/>
  <c r="F1074" i="3"/>
  <c r="F1073" i="3"/>
  <c r="F1072" i="3"/>
  <c r="F1071" i="3"/>
  <c r="F1070" i="3"/>
  <c r="F1069" i="3"/>
  <c r="F1068" i="3"/>
  <c r="F1067" i="3"/>
  <c r="F1066" i="3"/>
  <c r="F1065" i="3"/>
  <c r="F1064" i="3"/>
  <c r="F1063" i="3"/>
  <c r="F1062" i="3"/>
  <c r="F1061" i="3"/>
  <c r="F1060" i="3"/>
  <c r="F1059" i="3"/>
  <c r="F1058" i="3"/>
  <c r="F1057" i="3"/>
  <c r="F1056" i="3"/>
  <c r="F1055" i="3"/>
  <c r="F1054" i="3"/>
  <c r="F1053" i="3"/>
  <c r="F1052" i="3"/>
  <c r="F1051" i="3"/>
  <c r="F1050" i="3"/>
  <c r="F1049" i="3"/>
  <c r="F1048" i="3"/>
  <c r="F1047" i="3"/>
  <c r="F1046" i="3"/>
  <c r="F1045" i="3"/>
  <c r="F1044" i="3"/>
  <c r="F1043" i="3"/>
  <c r="F1042" i="3"/>
  <c r="F1041" i="3"/>
  <c r="F1040" i="3"/>
  <c r="F1039" i="3"/>
  <c r="F1038" i="3"/>
  <c r="F1037" i="3"/>
  <c r="F1036" i="3"/>
  <c r="F1035" i="3"/>
  <c r="F1034" i="3"/>
  <c r="F1033" i="3"/>
  <c r="F1032" i="3"/>
  <c r="F1031" i="3"/>
  <c r="F1030" i="3"/>
  <c r="F1029" i="3"/>
  <c r="F1028" i="3"/>
  <c r="F1027" i="3"/>
  <c r="F1026" i="3"/>
  <c r="F1025" i="3"/>
  <c r="F1024" i="3"/>
  <c r="F1023" i="3"/>
  <c r="F1022" i="3"/>
  <c r="F1021" i="3"/>
  <c r="F1020" i="3"/>
  <c r="F1019" i="3"/>
  <c r="F1018" i="3"/>
  <c r="F1017" i="3"/>
  <c r="F1016" i="3"/>
  <c r="F1015" i="3"/>
  <c r="F1014" i="3"/>
  <c r="F1013" i="3"/>
  <c r="F1012" i="3"/>
  <c r="F1011" i="3"/>
  <c r="F1010" i="3"/>
  <c r="F1009" i="3"/>
  <c r="F1008" i="3"/>
  <c r="F1007" i="3"/>
  <c r="F1006" i="3"/>
  <c r="F1005" i="3"/>
  <c r="F1004" i="3"/>
  <c r="F1003" i="3"/>
  <c r="F1002" i="3"/>
  <c r="F1001" i="3"/>
  <c r="F1000" i="3"/>
  <c r="F999" i="3"/>
  <c r="F998" i="3"/>
  <c r="F997" i="3"/>
  <c r="F996" i="3"/>
  <c r="F995" i="3"/>
  <c r="F994" i="3"/>
  <c r="F993" i="3"/>
  <c r="F992" i="3"/>
  <c r="F991" i="3"/>
  <c r="F990" i="3"/>
  <c r="F989" i="3"/>
  <c r="F988" i="3"/>
  <c r="F987" i="3"/>
  <c r="F986" i="3"/>
  <c r="F985" i="3"/>
  <c r="F984" i="3"/>
  <c r="F983" i="3"/>
  <c r="F982" i="3"/>
  <c r="F981" i="3"/>
  <c r="F980" i="3"/>
  <c r="F979" i="3"/>
  <c r="F978" i="3"/>
  <c r="F977" i="3"/>
  <c r="F976" i="3"/>
  <c r="F975" i="3"/>
  <c r="F974" i="3"/>
  <c r="F973" i="3"/>
  <c r="F972" i="3"/>
  <c r="F971" i="3"/>
  <c r="F970" i="3"/>
  <c r="F969" i="3"/>
  <c r="F968" i="3"/>
  <c r="F967" i="3"/>
  <c r="F966" i="3"/>
  <c r="F965" i="3"/>
  <c r="F964" i="3"/>
  <c r="F963" i="3"/>
  <c r="F962" i="3"/>
  <c r="F961" i="3"/>
  <c r="F960" i="3"/>
  <c r="F959" i="3"/>
  <c r="F958" i="3"/>
  <c r="F957" i="3"/>
  <c r="F956" i="3"/>
  <c r="F955" i="3"/>
  <c r="F954" i="3"/>
  <c r="F953" i="3"/>
  <c r="F952" i="3"/>
  <c r="F951" i="3"/>
  <c r="F950" i="3"/>
  <c r="F949" i="3"/>
  <c r="F948" i="3"/>
  <c r="F947" i="3"/>
  <c r="F946" i="3"/>
  <c r="F945" i="3"/>
  <c r="F944" i="3"/>
  <c r="F943" i="3"/>
  <c r="F942" i="3"/>
  <c r="F941" i="3"/>
  <c r="F940" i="3"/>
  <c r="F939" i="3"/>
  <c r="F938" i="3"/>
  <c r="F937" i="3"/>
  <c r="F936" i="3"/>
  <c r="F935" i="3"/>
  <c r="F934" i="3"/>
  <c r="F933" i="3"/>
  <c r="F932" i="3"/>
  <c r="F931" i="3"/>
  <c r="F930" i="3"/>
  <c r="F929" i="3"/>
  <c r="F928" i="3"/>
  <c r="F927" i="3"/>
  <c r="F926" i="3"/>
  <c r="F925" i="3"/>
  <c r="F924" i="3"/>
  <c r="F923" i="3"/>
  <c r="F922" i="3"/>
  <c r="F921" i="3"/>
  <c r="F920" i="3"/>
  <c r="F919" i="3"/>
  <c r="F918" i="3"/>
  <c r="F917" i="3"/>
  <c r="F916" i="3"/>
  <c r="F915" i="3"/>
  <c r="F914" i="3"/>
  <c r="F913" i="3"/>
  <c r="F912" i="3"/>
  <c r="F911" i="3"/>
  <c r="F910" i="3"/>
  <c r="F909" i="3"/>
  <c r="F908" i="3"/>
  <c r="F907" i="3"/>
  <c r="F906" i="3"/>
  <c r="F905" i="3"/>
  <c r="F904" i="3"/>
  <c r="F903" i="3"/>
  <c r="F902" i="3"/>
  <c r="F901" i="3"/>
  <c r="F900" i="3"/>
  <c r="F899" i="3"/>
  <c r="F898" i="3"/>
  <c r="F897" i="3"/>
  <c r="F896" i="3"/>
  <c r="F895" i="3"/>
  <c r="F894" i="3"/>
  <c r="F893" i="3"/>
  <c r="F892" i="3"/>
  <c r="F891" i="3"/>
  <c r="F890" i="3"/>
  <c r="F889" i="3"/>
  <c r="F888" i="3"/>
  <c r="F887" i="3"/>
  <c r="F886" i="3"/>
  <c r="F885" i="3"/>
  <c r="F884" i="3"/>
  <c r="F883" i="3"/>
  <c r="F882" i="3"/>
  <c r="F881" i="3"/>
  <c r="F880" i="3"/>
  <c r="F879" i="3"/>
  <c r="F878" i="3"/>
  <c r="F877" i="3"/>
  <c r="F876" i="3"/>
  <c r="F875" i="3"/>
  <c r="F874" i="3"/>
  <c r="F873" i="3"/>
  <c r="F872" i="3"/>
  <c r="F871" i="3"/>
  <c r="F870" i="3"/>
  <c r="F869" i="3"/>
  <c r="F868" i="3"/>
  <c r="F867" i="3"/>
  <c r="F866" i="3"/>
  <c r="F865" i="3"/>
  <c r="F864" i="3"/>
  <c r="F863" i="3"/>
  <c r="F862" i="3"/>
  <c r="F861" i="3"/>
  <c r="F860" i="3"/>
  <c r="F859" i="3"/>
  <c r="F858" i="3"/>
  <c r="F857" i="3"/>
  <c r="F856" i="3"/>
  <c r="F855" i="3"/>
  <c r="F854" i="3"/>
  <c r="F853" i="3"/>
  <c r="F852" i="3"/>
  <c r="F851" i="3"/>
  <c r="F850" i="3"/>
  <c r="F849" i="3"/>
  <c r="F848" i="3"/>
  <c r="F847" i="3"/>
  <c r="F846" i="3"/>
  <c r="F845" i="3"/>
  <c r="F844" i="3"/>
  <c r="F843" i="3"/>
  <c r="F842" i="3"/>
  <c r="F841" i="3"/>
  <c r="F840" i="3"/>
  <c r="F839" i="3"/>
  <c r="F838" i="3"/>
  <c r="F837" i="3"/>
  <c r="F836" i="3"/>
  <c r="F835" i="3"/>
  <c r="F834" i="3"/>
  <c r="F833" i="3"/>
  <c r="F832" i="3"/>
  <c r="F831" i="3"/>
  <c r="F830" i="3"/>
  <c r="F829" i="3"/>
  <c r="F828" i="3"/>
  <c r="F827" i="3"/>
  <c r="F826" i="3"/>
  <c r="F825" i="3"/>
  <c r="F824" i="3"/>
  <c r="F823" i="3"/>
  <c r="F822" i="3"/>
  <c r="F821" i="3"/>
  <c r="F820" i="3"/>
  <c r="F819" i="3"/>
  <c r="F818" i="3"/>
  <c r="F817" i="3"/>
  <c r="F816" i="3"/>
  <c r="F815" i="3"/>
  <c r="F814" i="3"/>
  <c r="F813" i="3"/>
  <c r="F812" i="3"/>
  <c r="F811" i="3"/>
  <c r="F810" i="3"/>
  <c r="F809" i="3"/>
  <c r="F808" i="3"/>
  <c r="F807" i="3"/>
  <c r="F806" i="3"/>
  <c r="F805" i="3"/>
  <c r="F804" i="3"/>
  <c r="F803" i="3"/>
  <c r="F802" i="3"/>
  <c r="F801" i="3"/>
  <c r="F800" i="3"/>
  <c r="F799" i="3"/>
  <c r="F798" i="3"/>
  <c r="F797" i="3"/>
  <c r="F796" i="3"/>
  <c r="F795" i="3"/>
  <c r="F794" i="3"/>
  <c r="F793" i="3"/>
  <c r="F792" i="3"/>
  <c r="F791" i="3"/>
  <c r="F790" i="3"/>
  <c r="F789" i="3"/>
  <c r="F788" i="3"/>
  <c r="F787" i="3"/>
  <c r="F786" i="3"/>
  <c r="F785" i="3"/>
  <c r="F784" i="3"/>
  <c r="F783" i="3"/>
  <c r="F782" i="3"/>
  <c r="F781" i="3"/>
  <c r="F780" i="3"/>
  <c r="F779" i="3"/>
  <c r="F778" i="3"/>
  <c r="F777" i="3"/>
  <c r="F776" i="3"/>
  <c r="F775" i="3"/>
  <c r="F774" i="3"/>
  <c r="F773" i="3"/>
  <c r="F772" i="3"/>
  <c r="F771" i="3"/>
  <c r="F770" i="3"/>
  <c r="F769" i="3"/>
  <c r="F768" i="3"/>
  <c r="F767" i="3"/>
  <c r="F766" i="3"/>
  <c r="F765" i="3"/>
  <c r="F764" i="3"/>
  <c r="F763" i="3"/>
  <c r="F762" i="3"/>
  <c r="F761" i="3"/>
  <c r="F760" i="3"/>
  <c r="F759" i="3"/>
  <c r="F758" i="3"/>
  <c r="F757" i="3"/>
  <c r="F756" i="3"/>
  <c r="F755" i="3"/>
  <c r="F754" i="3"/>
  <c r="F753" i="3"/>
  <c r="F752" i="3"/>
  <c r="F751" i="3"/>
  <c r="F750" i="3"/>
  <c r="F749" i="3"/>
  <c r="F748" i="3"/>
  <c r="F747" i="3"/>
  <c r="F746" i="3"/>
  <c r="F745" i="3"/>
  <c r="F744" i="3"/>
  <c r="F743" i="3"/>
  <c r="F742" i="3"/>
  <c r="F741" i="3"/>
  <c r="F740" i="3"/>
  <c r="F739" i="3"/>
  <c r="F738" i="3"/>
  <c r="F737" i="3"/>
  <c r="F736" i="3"/>
  <c r="F735" i="3"/>
  <c r="F734" i="3"/>
  <c r="F733" i="3"/>
  <c r="F732" i="3"/>
  <c r="F731" i="3"/>
  <c r="F730" i="3"/>
  <c r="F729" i="3"/>
  <c r="F728" i="3"/>
  <c r="F727" i="3"/>
  <c r="F726" i="3"/>
  <c r="F725" i="3"/>
  <c r="F724" i="3"/>
  <c r="F723" i="3"/>
  <c r="F722" i="3"/>
  <c r="F721" i="3"/>
  <c r="F720" i="3"/>
  <c r="F719" i="3"/>
  <c r="F718" i="3"/>
  <c r="F717" i="3"/>
  <c r="F716" i="3"/>
  <c r="F715" i="3"/>
  <c r="F714" i="3"/>
  <c r="F713" i="3"/>
  <c r="F712" i="3"/>
  <c r="F711" i="3"/>
  <c r="F710" i="3"/>
  <c r="F709" i="3"/>
  <c r="F708" i="3"/>
  <c r="F707" i="3"/>
  <c r="F706" i="3"/>
  <c r="F705" i="3"/>
  <c r="F704" i="3"/>
  <c r="F703" i="3"/>
  <c r="F702" i="3"/>
  <c r="F701" i="3"/>
  <c r="F700" i="3"/>
  <c r="F699" i="3"/>
  <c r="F698" i="3"/>
  <c r="F697" i="3"/>
  <c r="F696" i="3"/>
  <c r="F695" i="3"/>
  <c r="F694" i="3"/>
  <c r="F693" i="3"/>
  <c r="F692" i="3"/>
  <c r="F691" i="3"/>
  <c r="F690" i="3"/>
  <c r="F689" i="3"/>
  <c r="F688" i="3"/>
  <c r="F687" i="3"/>
  <c r="F686" i="3"/>
  <c r="F685" i="3"/>
  <c r="F684" i="3"/>
  <c r="F683" i="3"/>
  <c r="F682" i="3"/>
  <c r="F681" i="3"/>
  <c r="F680" i="3"/>
  <c r="F679" i="3"/>
  <c r="F678" i="3"/>
  <c r="F677" i="3"/>
  <c r="F676" i="3"/>
  <c r="F675" i="3"/>
  <c r="F674" i="3"/>
  <c r="F673" i="3"/>
  <c r="F672" i="3"/>
  <c r="F671" i="3"/>
  <c r="F670" i="3"/>
  <c r="F669" i="3"/>
  <c r="F668" i="3"/>
  <c r="F667" i="3"/>
  <c r="F666" i="3"/>
  <c r="F665" i="3"/>
  <c r="F664" i="3"/>
  <c r="F663" i="3"/>
  <c r="F662" i="3"/>
  <c r="F661" i="3"/>
  <c r="F660" i="3"/>
  <c r="F659" i="3"/>
  <c r="F658" i="3"/>
  <c r="F657" i="3"/>
  <c r="F656" i="3"/>
  <c r="F655" i="3"/>
  <c r="F654" i="3"/>
  <c r="F653" i="3"/>
  <c r="F652" i="3"/>
  <c r="F651" i="3"/>
  <c r="F650" i="3"/>
  <c r="F649" i="3"/>
  <c r="F648" i="3"/>
  <c r="F647" i="3"/>
  <c r="F646" i="3"/>
  <c r="F645" i="3"/>
  <c r="F644" i="3"/>
  <c r="F643" i="3"/>
  <c r="F642" i="3"/>
  <c r="F641" i="3"/>
  <c r="F640" i="3"/>
  <c r="F639" i="3"/>
  <c r="F638" i="3"/>
  <c r="F637" i="3"/>
  <c r="F636" i="3"/>
  <c r="F635" i="3"/>
  <c r="F634" i="3"/>
  <c r="F633" i="3"/>
  <c r="F632" i="3"/>
  <c r="F631" i="3"/>
  <c r="F630" i="3"/>
  <c r="F629" i="3"/>
  <c r="F628" i="3"/>
  <c r="F627" i="3"/>
  <c r="F626" i="3"/>
  <c r="F625" i="3"/>
  <c r="F624" i="3"/>
  <c r="F623" i="3"/>
  <c r="F622" i="3"/>
  <c r="F621" i="3"/>
  <c r="F620" i="3"/>
  <c r="F619" i="3"/>
  <c r="F618" i="3"/>
  <c r="F617" i="3"/>
  <c r="F616" i="3"/>
  <c r="F615" i="3"/>
  <c r="F614" i="3"/>
  <c r="F613" i="3"/>
  <c r="F612" i="3"/>
  <c r="F611" i="3"/>
  <c r="F610" i="3"/>
  <c r="F609" i="3"/>
  <c r="F608" i="3"/>
  <c r="F607" i="3"/>
  <c r="F606" i="3"/>
  <c r="F605" i="3"/>
  <c r="F604" i="3"/>
  <c r="F603" i="3"/>
  <c r="F602" i="3"/>
  <c r="F601" i="3"/>
  <c r="F600" i="3"/>
  <c r="F599" i="3"/>
  <c r="F598" i="3"/>
  <c r="F597" i="3"/>
  <c r="F596" i="3"/>
  <c r="F595" i="3"/>
  <c r="F594" i="3"/>
  <c r="F593" i="3"/>
  <c r="F592" i="3"/>
  <c r="F591" i="3"/>
  <c r="F590" i="3"/>
  <c r="F589" i="3"/>
  <c r="F588" i="3"/>
  <c r="F587" i="3"/>
  <c r="F586" i="3"/>
  <c r="F585" i="3"/>
  <c r="F584" i="3"/>
  <c r="F583" i="3"/>
  <c r="F582" i="3"/>
  <c r="F581" i="3"/>
  <c r="F580" i="3"/>
  <c r="F579" i="3"/>
  <c r="F578" i="3"/>
  <c r="F577" i="3"/>
  <c r="F576" i="3"/>
  <c r="F575" i="3"/>
  <c r="F574" i="3"/>
  <c r="F573" i="3"/>
  <c r="F572" i="3"/>
  <c r="F571" i="3"/>
  <c r="F570" i="3"/>
  <c r="F569" i="3"/>
  <c r="F568" i="3"/>
  <c r="F567" i="3"/>
  <c r="F566" i="3"/>
  <c r="F565" i="3"/>
  <c r="F564" i="3"/>
  <c r="F563" i="3"/>
  <c r="F562" i="3"/>
  <c r="F561" i="3"/>
  <c r="F560" i="3"/>
  <c r="F559" i="3"/>
  <c r="F558" i="3"/>
  <c r="F557" i="3"/>
  <c r="F556" i="3"/>
  <c r="F555" i="3"/>
  <c r="F554" i="3"/>
  <c r="F553" i="3"/>
  <c r="F552" i="3"/>
  <c r="F551" i="3"/>
  <c r="F550" i="3"/>
  <c r="F549" i="3"/>
  <c r="F548" i="3"/>
  <c r="F547" i="3"/>
  <c r="F546" i="3"/>
  <c r="F545" i="3"/>
  <c r="F544" i="3"/>
  <c r="F543" i="3"/>
  <c r="F542" i="3"/>
  <c r="F541" i="3"/>
  <c r="F540" i="3"/>
  <c r="F539" i="3"/>
  <c r="F538" i="3"/>
  <c r="F537" i="3"/>
  <c r="F536" i="3"/>
  <c r="F535" i="3"/>
  <c r="F534" i="3"/>
  <c r="F533" i="3"/>
  <c r="F532" i="3"/>
  <c r="F531" i="3"/>
  <c r="F530" i="3"/>
  <c r="F529" i="3"/>
  <c r="F528" i="3"/>
  <c r="F527" i="3"/>
  <c r="F526" i="3"/>
  <c r="F525" i="3"/>
  <c r="F524" i="3"/>
  <c r="F523" i="3"/>
  <c r="F522" i="3"/>
  <c r="F521" i="3"/>
  <c r="F520" i="3"/>
  <c r="F519" i="3"/>
  <c r="F518" i="3"/>
  <c r="F517" i="3"/>
  <c r="F516" i="3"/>
  <c r="F515" i="3"/>
  <c r="F514" i="3"/>
  <c r="F513" i="3"/>
  <c r="F512" i="3"/>
  <c r="F511" i="3"/>
  <c r="F510" i="3"/>
  <c r="F509" i="3"/>
  <c r="F508" i="3"/>
  <c r="F507" i="3"/>
  <c r="F506" i="3"/>
  <c r="F505" i="3"/>
  <c r="F504" i="3"/>
  <c r="F503" i="3"/>
  <c r="F502" i="3"/>
  <c r="F501" i="3"/>
  <c r="F500" i="3"/>
  <c r="F499" i="3"/>
  <c r="F498" i="3"/>
  <c r="F497" i="3"/>
  <c r="F496" i="3"/>
  <c r="F495" i="3"/>
  <c r="F494" i="3"/>
  <c r="F493" i="3"/>
  <c r="F492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8" i="3"/>
  <c r="F477" i="3"/>
  <c r="F476" i="3"/>
  <c r="F475" i="3"/>
  <c r="F474" i="3"/>
  <c r="F473" i="3"/>
  <c r="F472" i="3"/>
  <c r="F471" i="3"/>
  <c r="F470" i="3"/>
  <c r="F469" i="3"/>
  <c r="F468" i="3"/>
  <c r="F467" i="3"/>
  <c r="F466" i="3"/>
  <c r="F465" i="3"/>
  <c r="F464" i="3"/>
  <c r="F463" i="3"/>
  <c r="F462" i="3"/>
  <c r="F461" i="3"/>
  <c r="F460" i="3"/>
  <c r="F459" i="3"/>
  <c r="F458" i="3"/>
  <c r="F457" i="3"/>
  <c r="F456" i="3"/>
  <c r="F455" i="3"/>
  <c r="F454" i="3"/>
  <c r="F453" i="3"/>
  <c r="F452" i="3"/>
  <c r="F451" i="3"/>
  <c r="F450" i="3"/>
  <c r="F449" i="3"/>
  <c r="F448" i="3"/>
  <c r="F447" i="3"/>
  <c r="F446" i="3"/>
  <c r="F445" i="3"/>
  <c r="F444" i="3"/>
  <c r="F443" i="3"/>
  <c r="F442" i="3"/>
  <c r="F441" i="3"/>
  <c r="F440" i="3"/>
  <c r="F439" i="3"/>
  <c r="F438" i="3"/>
  <c r="F437" i="3"/>
  <c r="F436" i="3"/>
  <c r="F435" i="3"/>
  <c r="F434" i="3"/>
  <c r="F433" i="3"/>
  <c r="F432" i="3"/>
  <c r="F431" i="3"/>
  <c r="F430" i="3"/>
  <c r="F429" i="3"/>
  <c r="F428" i="3"/>
  <c r="F427" i="3"/>
  <c r="F426" i="3"/>
  <c r="F425" i="3"/>
  <c r="F424" i="3"/>
  <c r="F423" i="3"/>
  <c r="F422" i="3"/>
  <c r="F421" i="3"/>
  <c r="F420" i="3"/>
  <c r="F419" i="3"/>
  <c r="F418" i="3"/>
  <c r="F417" i="3"/>
  <c r="F416" i="3"/>
  <c r="F415" i="3"/>
  <c r="F414" i="3"/>
  <c r="F413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380" i="3"/>
  <c r="F379" i="3"/>
  <c r="F378" i="3"/>
  <c r="F377" i="3"/>
  <c r="F376" i="3"/>
  <c r="F375" i="3"/>
  <c r="F374" i="3"/>
  <c r="F373" i="3"/>
  <c r="F372" i="3"/>
  <c r="F371" i="3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30" i="3"/>
  <c r="F29" i="3"/>
  <c r="F28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F2" i="3"/>
</calcChain>
</file>

<file path=xl/sharedStrings.xml><?xml version="1.0" encoding="utf-8"?>
<sst xmlns="http://schemas.openxmlformats.org/spreadsheetml/2006/main" count="4018" uniqueCount="1736">
  <si>
    <t>Baletno-plesna škola pri Osnovnoj školi Dragutina Tadijanovića</t>
  </si>
  <si>
    <t>Baletno-plesna škola Vela Luka pri Osnovnoj školi Vela Luka</t>
  </si>
  <si>
    <t>Biskupijska klasična gimnazija Ruđera Boškovića s pravom javnosti</t>
  </si>
  <si>
    <t>Centar odgoja i obrazovanja pri Odgojnom domu Mali Lošinj</t>
  </si>
  <si>
    <t>Ime</t>
  </si>
  <si>
    <t>Prezime</t>
  </si>
  <si>
    <t>Ime mentora</t>
  </si>
  <si>
    <t>Prezime mentora</t>
  </si>
  <si>
    <t>Bodovi</t>
  </si>
  <si>
    <t>Učenički dom</t>
  </si>
  <si>
    <t>Zaporka</t>
  </si>
  <si>
    <t>2012./2013.</t>
  </si>
  <si>
    <t>6. razred OŠ</t>
  </si>
  <si>
    <t>Centar za odgoj i obrazovanje - Čakovec</t>
  </si>
  <si>
    <t>II.</t>
  </si>
  <si>
    <t>Centar za odgoj i obrazovanje - Rijeka</t>
  </si>
  <si>
    <t>Centar za odgoj i obrazovanje - Velika Gorica</t>
  </si>
  <si>
    <t>Centar za odgoj i obrazovanje Dubrava</t>
  </si>
  <si>
    <t>Centar za odgoj i obrazovanje Goljak</t>
  </si>
  <si>
    <t>Centar za odgoj i obrazovanje Juraj Bonači</t>
  </si>
  <si>
    <t>Centar za odgoj i obrazovanje Lug</t>
  </si>
  <si>
    <t>Centar za odgoj i obrazovanje Prekrižje - Zagreb</t>
  </si>
  <si>
    <t>Centar za odgoj i obrazovanje pri Odgojnom domu - Ivanec</t>
  </si>
  <si>
    <t xml:space="preserve">Centar za odgoj i obrazovanje Rudolf Steiner - Daruvar </t>
  </si>
  <si>
    <t>Centar za odgoj i obrazovanje Slava Raškaj - Split</t>
  </si>
  <si>
    <t>Centar za odgoj i obrazovanje Slava Raškaj - Zagreb</t>
  </si>
  <si>
    <t xml:space="preserve">Centar za odgoj i obrazovanje Šubićevac </t>
  </si>
  <si>
    <t>Centar za odgoj i obrazovanje Tomislav Špoljar</t>
  </si>
  <si>
    <t>Centar za odgoj i obrazovanje Vinko Bek</t>
  </si>
  <si>
    <t>Centar za odgoj i obrazovanje Zajezda</t>
  </si>
  <si>
    <t>Centar za odgoj, obrazovanje i rehabilitaciju - Križevci</t>
  </si>
  <si>
    <t>Centar za odgoj, obrazovanje i rehabilitaciju - Virovitica</t>
  </si>
  <si>
    <t>Centar za odgoj, obrazovanje i rehabilitaciju Podravsko sunce</t>
  </si>
  <si>
    <t>Centar za rehabilitaciju Stančić</t>
  </si>
  <si>
    <t>Centar za rehabilitaciju Zagreb</t>
  </si>
  <si>
    <t>Češka osnovna škola Jana Amosa Komenskog</t>
  </si>
  <si>
    <t>Dom za odgoj djece i mladeži Split</t>
  </si>
  <si>
    <t>Druga ekonomska škola - Zagreb</t>
  </si>
  <si>
    <t>Druga gimnazija - Varaždin</t>
  </si>
  <si>
    <t>Druga srednja škola - Beli Manastir</t>
  </si>
  <si>
    <t>Drvodjelska tehnička škola - Vinkovci</t>
  </si>
  <si>
    <t>Drvodjeljska škola - Zagreb</t>
  </si>
  <si>
    <t>Dubrovačka privatna gimnazija</t>
  </si>
  <si>
    <t xml:space="preserve">Ekonomska i birotehnička škola - Bjelovar </t>
  </si>
  <si>
    <t>Ekonomska i trgovačka škola - Čakovec</t>
  </si>
  <si>
    <t>Ekonomska i trgovačka škola - Dubrovnik</t>
  </si>
  <si>
    <t>Ekonomska i trgovačka škola Ivana Domca</t>
  </si>
  <si>
    <t>Ekonomska i turistička škola - Daruvar</t>
  </si>
  <si>
    <t>Ekonomska i upravna škola - Osijek</t>
  </si>
  <si>
    <t>Ekonomska škola braća Radić Đakovo</t>
  </si>
  <si>
    <t>Ekonomska škola - Imotski</t>
  </si>
  <si>
    <t>Ekonomska škola - Požega</t>
  </si>
  <si>
    <t>Ekonomska škola - Pula</t>
  </si>
  <si>
    <t>Ekonomska škola - Sisak</t>
  </si>
  <si>
    <t>Ekonomska škola - Šibenik</t>
  </si>
  <si>
    <t>Ekonomska škola - Velika Gorica</t>
  </si>
  <si>
    <t>Ekonomska škola - Vukovar</t>
  </si>
  <si>
    <t>Ekonomska škola Katarina Zrinski</t>
  </si>
  <si>
    <t xml:space="preserve">Ekonomska škola Mije Mirkovića - Rijeka </t>
  </si>
  <si>
    <t>Ekonomska, trgovačka i ugostiteljska škola - Samobor</t>
  </si>
  <si>
    <t>Ekonomsko - birotehnička i trgovačka škola - Zadar</t>
  </si>
  <si>
    <t>Ekonomsko - birotehnička škola - Slavonski Brod</t>
  </si>
  <si>
    <t>Ekonomsko - birotehnička škola - Split</t>
  </si>
  <si>
    <t>Ekonomsko - turistička škola - Karlovac</t>
  </si>
  <si>
    <t>Elektroindustrijska i obrtnička škola - Rijeka</t>
  </si>
  <si>
    <t>Elektrostrojarska obrtnička škola - Zagreb</t>
  </si>
  <si>
    <t>Elektrostrojarska škola - Varaždin</t>
  </si>
  <si>
    <t>Elektrotehnička i ekonomska škola - Nova Gradiška</t>
  </si>
  <si>
    <t>Elektrotehnička i prometna škola - Osijek</t>
  </si>
  <si>
    <t>Elektrotehnička škola - Split</t>
  </si>
  <si>
    <t>Elektrotehnička škola - Zagreb</t>
  </si>
  <si>
    <t>Franjevačka klasična gimnazija u Sinju s pravom javnosti</t>
  </si>
  <si>
    <t>Gaudeamus, prva privatna srednja škola u Osijeku s pravom javnosti</t>
  </si>
  <si>
    <t>Geodetska tehnička škola - Zagreb</t>
  </si>
  <si>
    <t>Gimnazija - Požega</t>
  </si>
  <si>
    <t>Gimnazija A.G.Matoša - Đakovo</t>
  </si>
  <si>
    <t>Gimnazija Andrije Mohorovičića - Rijeka</t>
  </si>
  <si>
    <t>Gimnazija Antuna Gustava Matoša - Samobor</t>
  </si>
  <si>
    <t>Gimnazija Antuna Gustava Matoša - Zabok</t>
  </si>
  <si>
    <t>Gimnazija Antuna Vrančića</t>
  </si>
  <si>
    <t>Gimnazija Beli Manastir</t>
  </si>
  <si>
    <t>Gimnazija Bernardina Frankopana</t>
  </si>
  <si>
    <t>Gimnazija Bjelovar</t>
  </si>
  <si>
    <t>Gimnazija Daruvar</t>
  </si>
  <si>
    <t>Gimnazija Dinka Šimunovića u Sinju</t>
  </si>
  <si>
    <t>Gimnazija Dr. Ivana Kranjčeva Đurđevac</t>
  </si>
  <si>
    <t>Gimnazija Dr. Mate Ujevića</t>
  </si>
  <si>
    <t>Gimnazija Dubrovnik</t>
  </si>
  <si>
    <t>Gimnazija Eugena Kumičića - Opatija</t>
  </si>
  <si>
    <t>Gimnazija Fran Galović - Koprivnica</t>
  </si>
  <si>
    <t>Gimnazija Franje Petrića - Zadar</t>
  </si>
  <si>
    <t>Gimnazija Gospić</t>
  </si>
  <si>
    <t>Gimnazija i ekonomska škola Benedikta Kotruljevića, s pravom javnosti</t>
  </si>
  <si>
    <t>Gimnazija i strukovna škola Jurja Dobrile - Pazin</t>
  </si>
  <si>
    <t>Gimnazija Ivana Zakmardija Dijankovečkoga - Križevci</t>
  </si>
  <si>
    <t>Gimnazija Josipa Slavenskog Čakovec</t>
  </si>
  <si>
    <t>Gimnazija Jurja Barakovića</t>
  </si>
  <si>
    <t>Gimnazija Karlovac</t>
  </si>
  <si>
    <t>Gimnazija Lucijana Vranjanina</t>
  </si>
  <si>
    <t>Gimnazija Matija Mesić</t>
  </si>
  <si>
    <t>Gimnazija Matije Antuna Reljkovića</t>
  </si>
  <si>
    <t>Gimnazija Metković</t>
  </si>
  <si>
    <t>Gimnazija Nova Gradiška</t>
  </si>
  <si>
    <t>Gimnazija Petra Preradovića - Virovitica</t>
  </si>
  <si>
    <t>Gimnazija Pula</t>
  </si>
  <si>
    <t>Gimnazija Sesvete</t>
  </si>
  <si>
    <t>Gimnazija Sisak</t>
  </si>
  <si>
    <t>Gimnazija Tituša Brezovačkog</t>
  </si>
  <si>
    <t>Gimnazija Velika Gorica</t>
  </si>
  <si>
    <t>Gimnazija Vladimira Nazora</t>
  </si>
  <si>
    <t>Gimnazija Vukovar</t>
  </si>
  <si>
    <t>Gimnazija Županja</t>
  </si>
  <si>
    <t>Gimnazijski kolegij Kraljica Jelena s pravom javnosti</t>
  </si>
  <si>
    <t>Glazbena škola Alberta Štrige - Križevci</t>
  </si>
  <si>
    <t>Glazbena škola Blagoja Berse - Zagreb</t>
  </si>
  <si>
    <t>Glazbena škola Blagoje Bersa - Zadar</t>
  </si>
  <si>
    <t>Glazbena škola Brkanović</t>
  </si>
  <si>
    <t xml:space="preserve">Glazbena škola Brune Bjelinskog - Daruvar </t>
  </si>
  <si>
    <t xml:space="preserve">Glazbena škola Dr. Fra Ivan Glibotić - Imotski </t>
  </si>
  <si>
    <t>Glazbena škola Ferdo Livadić</t>
  </si>
  <si>
    <t>Glazbena škola Fortunat Pintarića</t>
  </si>
  <si>
    <t>Glazbena škola Frana Lhotke</t>
  </si>
  <si>
    <t>Glazbena škola Franje Kuhača - Osijek</t>
  </si>
  <si>
    <t>Glazbena škola Ivana Lukačića</t>
  </si>
  <si>
    <t>Glazbena škola Ivana Matetića - Ronjgova - Rijeka</t>
  </si>
  <si>
    <t>Glazbena škola Ivana Matetića - Ronjgova Pula</t>
  </si>
  <si>
    <t>Glazbena škola Jan Vlašimsky - Virovitica</t>
  </si>
  <si>
    <t xml:space="preserve">Glazbena škola Josipa Hatzea </t>
  </si>
  <si>
    <t>Glazbena škola Josipa Runjanina</t>
  </si>
  <si>
    <t>Glazbena škola Karlovac</t>
  </si>
  <si>
    <t>Glazbena škola Makarska</t>
  </si>
  <si>
    <t>Glazbena škola Pavla Markovca</t>
  </si>
  <si>
    <t>Glazbena škola Požega</t>
  </si>
  <si>
    <t>Glazbena škola Pregrada</t>
  </si>
  <si>
    <t>Glazbena škola Slavonski Brod</t>
  </si>
  <si>
    <t>Glazbena škola Tarla</t>
  </si>
  <si>
    <t>Glazbena škola u Novskoj</t>
  </si>
  <si>
    <t>Glazbena škola u Varaždinu</t>
  </si>
  <si>
    <t xml:space="preserve">Glazbena škola Vatroslava Lisinskog - Bjelovar </t>
  </si>
  <si>
    <t>Glazbena škola Vatroslava Lisinskog - Zagreb</t>
  </si>
  <si>
    <t>Glazbena škola Zlatka Balokovića</t>
  </si>
  <si>
    <t>Glazbeno učilište Elly Bašić</t>
  </si>
  <si>
    <t>Gornjogradska gimnazija</t>
  </si>
  <si>
    <t>Gospodarska škola - Čakovec</t>
  </si>
  <si>
    <t>Gospodarska škola - Varaždin</t>
  </si>
  <si>
    <t>Gospodarska škola Istituto Professionale - Buje</t>
  </si>
  <si>
    <t>Graditeljska škola - Čakovec</t>
  </si>
  <si>
    <t>Graditeljska škola za industriju i obrt - Rijeka</t>
  </si>
  <si>
    <t>Graditeljska tehnička škola - Zagreb</t>
  </si>
  <si>
    <t>Graditeljska, prirodoslovna i rudarska škola - Varaždin</t>
  </si>
  <si>
    <t>Građevinska tehnička škola - Rijeka</t>
  </si>
  <si>
    <t>Grafička škola u Zagrebu</t>
  </si>
  <si>
    <t>Hotelijersko-turistička škola u Zagrebu</t>
  </si>
  <si>
    <t>I. gimnazija - Osijek</t>
  </si>
  <si>
    <t>I. gimnazija - Split</t>
  </si>
  <si>
    <t>I. gimnazija - Zagreb</t>
  </si>
  <si>
    <t>I. osnovna škola - Bjelovar</t>
  </si>
  <si>
    <t>I. osnovna škola - Čakovec</t>
  </si>
  <si>
    <t>I. osnovna škola - Dugave</t>
  </si>
  <si>
    <t>I. osnovna škola - Petrinja</t>
  </si>
  <si>
    <t>I. osnovna škola - Varaždin</t>
  </si>
  <si>
    <t>I. osnovna škola - Vrbovec</t>
  </si>
  <si>
    <t>I. tehnička škola Tesla</t>
  </si>
  <si>
    <t>II. gimnazija - Osijek</t>
  </si>
  <si>
    <t>II. gimnazija - Split</t>
  </si>
  <si>
    <t>II. gimnazija - Zagreb</t>
  </si>
  <si>
    <t>II. osnovna škola - Bjelovar</t>
  </si>
  <si>
    <t>II. osnovna škola - Čakovec</t>
  </si>
  <si>
    <t>II. osnovna škola - Varaždin</t>
  </si>
  <si>
    <t>II. osnovna škola - Vrbovec</t>
  </si>
  <si>
    <t>III. gimnazija - Osijek</t>
  </si>
  <si>
    <t>III. gimnazija - Split</t>
  </si>
  <si>
    <t>III. gimnazija - Zagreb</t>
  </si>
  <si>
    <t>III. osnovna škola - Bjelovar</t>
  </si>
  <si>
    <t>III. osnovna škola - Čakovec</t>
  </si>
  <si>
    <t>III. osnovna škola - Varaždin</t>
  </si>
  <si>
    <t>Industrijska strojarska škola - Zagreb</t>
  </si>
  <si>
    <t>Industrijska škola - Split</t>
  </si>
  <si>
    <t>Industrijsko obrtnička škola - Nova Gradiška</t>
  </si>
  <si>
    <t>Industrijsko-obrtnička škola - Sisak</t>
  </si>
  <si>
    <t>Industrijsko-obrtnička škola - Slatina</t>
  </si>
  <si>
    <t>Industrijsko-obrtnička škola - Slavonski Brod</t>
  </si>
  <si>
    <t>Industrijsko-obrtnička škola - Šibenik</t>
  </si>
  <si>
    <t>Industrijsko-obrtnička škola - Virovitica</t>
  </si>
  <si>
    <t>Islamska gimnazija dr. Ahmeda Smajlovića</t>
  </si>
  <si>
    <t xml:space="preserve">Isusovačka klasična gimnazija s pravom javnosti u Osijeku </t>
  </si>
  <si>
    <t>IV. gimnazija - Zagreb</t>
  </si>
  <si>
    <t>IV. gimnazija Marko Marulić</t>
  </si>
  <si>
    <t>IV. osnovna škola - Bjelovar</t>
  </si>
  <si>
    <t>IV. osnovna škola - Varaždin</t>
  </si>
  <si>
    <t>IX. gimnazija - Zagreb</t>
  </si>
  <si>
    <t>Katolička gimnazija s pravom javnosti u Požegi</t>
  </si>
  <si>
    <t>Katolička klasična gimnazija s pravom javnosti u Virovitici</t>
  </si>
  <si>
    <t>Katolička osnovna škola - Šibenik</t>
  </si>
  <si>
    <t>Klasična gimnazija - Zagreb</t>
  </si>
  <si>
    <t>Klasična gimnazija fra Marijana Lanosovića s pravom javnosti</t>
  </si>
  <si>
    <t>Klasična gimnazija Ivana Pavla II. s pravom javnosti</t>
  </si>
  <si>
    <t>Klesarska škola - Pučišća</t>
  </si>
  <si>
    <t>Komercijalna i trgovačka škola - Bjelovar</t>
  </si>
  <si>
    <t>Komercijalno - trgovačka škola - Split</t>
  </si>
  <si>
    <t>LINigra-privatna škola s pravom javnosti</t>
  </si>
  <si>
    <t>Medicinska i kemijska škola - Šibenik</t>
  </si>
  <si>
    <t>Medicinska škola - Bjelovar</t>
  </si>
  <si>
    <t>Medicinska škola - Dubrovnik</t>
  </si>
  <si>
    <t>Medicinska škola - Karlovac</t>
  </si>
  <si>
    <t>Medicinska škola - Osijek</t>
  </si>
  <si>
    <t>Medicinska škola - Pula</t>
  </si>
  <si>
    <t>Medicinska škola - Varaždin</t>
  </si>
  <si>
    <t xml:space="preserve">Medicinska škola Ante Kuzmanića - Zadar </t>
  </si>
  <si>
    <t>Medicinska škola u Rijeci</t>
  </si>
  <si>
    <t>Mješovita industrijsko - obrtnička škola - Karlovac</t>
  </si>
  <si>
    <t>Nadbiskupijska klasična gimnazija Don Frane Bulić - s pravom javnosti</t>
  </si>
  <si>
    <t>Nadbiskupska klasična gimnazija s pravom javnosti - Zagreb</t>
  </si>
  <si>
    <t>Obrtna tehnička škola - Split</t>
  </si>
  <si>
    <t>Obrtnička i industrijska graditeljska škola - Zagreb</t>
  </si>
  <si>
    <t>Obrtnička i tehnička škola - Ogulin</t>
  </si>
  <si>
    <t>Obrtnička škola - Bjelovar</t>
  </si>
  <si>
    <t>Obrtnička škola - Dubrovnik</t>
  </si>
  <si>
    <t>Obrtnička škola - Koprivnica</t>
  </si>
  <si>
    <t>Obrtnička škola - Opatija</t>
  </si>
  <si>
    <t>Obrtnička škola - Osijek</t>
  </si>
  <si>
    <t>Obrtnička škola - Požega</t>
  </si>
  <si>
    <t>Obrtnička škola - Sisak</t>
  </si>
  <si>
    <t>Obrtnička škola - Slavonski Brod</t>
  </si>
  <si>
    <t>Obrtnička škola - Split</t>
  </si>
  <si>
    <t>Obrtnička škola Antuna Horvata - Đakovo</t>
  </si>
  <si>
    <t>Obrtnička škola Gojka Matuline - Zadar</t>
  </si>
  <si>
    <t>Obrtnička škola za osobne usluge - Zagreb</t>
  </si>
  <si>
    <t>Obrtničko - industrijska škola - Županja</t>
  </si>
  <si>
    <t xml:space="preserve">Obrtničko-industrijska škola u Imotskom </t>
  </si>
  <si>
    <t>Opća privatna gimnazija - Zagreb</t>
  </si>
  <si>
    <t>Osnovna glazbena škola - Metković</t>
  </si>
  <si>
    <t>Osnovna glazbena škola - Pakrac</t>
  </si>
  <si>
    <t>Osnovna glazbena škola - pučko otvoreno učilište Dragutin Novak</t>
  </si>
  <si>
    <t>Osnovna glazbena škola - Slatina</t>
  </si>
  <si>
    <t>Osnovna glazbena škola (pri Pučkom otvorenom učilištu Ploče)</t>
  </si>
  <si>
    <t>Osnovna glazbena škola (pri Pučkom otvorenom učilištu Vrbovec)</t>
  </si>
  <si>
    <t>Osnovna glazbena škola Aleksandra Jug - Matić</t>
  </si>
  <si>
    <t>Osnovna glazbena škola Beli Manastir</t>
  </si>
  <si>
    <t>Osnovna glazbena škola Borisa Papandopula</t>
  </si>
  <si>
    <t>Osnovna glazbena škola Brač</t>
  </si>
  <si>
    <t>Osnovna glazbena škola Dugo Selo</t>
  </si>
  <si>
    <t>Osnovna glazbena škola Ivan Padovec</t>
  </si>
  <si>
    <t xml:space="preserve">Osnovna glazbena škola Ivana Zajca </t>
  </si>
  <si>
    <t>Osnovna glazbena škola Ive Tijardovića - Delnice</t>
  </si>
  <si>
    <t xml:space="preserve">Osnovna glazbena škola Jakova Gotovca </t>
  </si>
  <si>
    <t>Osnovna glazbena škola Josipa Kašmana</t>
  </si>
  <si>
    <t>Osnovna glazbena škola Josipa Runjanina - Vinkovci</t>
  </si>
  <si>
    <t>Osnovna glazbena škola Kontesa Dora</t>
  </si>
  <si>
    <t>Osnovna glazbena škola Krsto Odak</t>
  </si>
  <si>
    <t>Osnovna glazbena škola Ladislava Šabana</t>
  </si>
  <si>
    <t>Osnovna glazbena škola Matka Brajše Rašana</t>
  </si>
  <si>
    <t>Osnovna glazbena škola Mirković</t>
  </si>
  <si>
    <t>Osnovna glazbena škola Mladen Pozaić pri Osnovnoj školi Garešnica</t>
  </si>
  <si>
    <t>Osnovna glazbena škola pri Osnovnoj školi August Harambašić</t>
  </si>
  <si>
    <t>Osnovna glazbena škola pri Osnovnoj školi Augusta Cesarca - Krapina</t>
  </si>
  <si>
    <t>Osnovna glazbena škola pri Osnovnoj školi Biograd</t>
  </si>
  <si>
    <t>Osnovna glazbena škola pri Osnovnoj školi Blato</t>
  </si>
  <si>
    <t>Osnovna glazbena škola pri Osnovnoj školi Dr. Jure Turića</t>
  </si>
  <si>
    <t>Osnovna glazbena škola pri Osnovnoj školi Dragutina Tadijanovića</t>
  </si>
  <si>
    <t>Osnovna glazbena škola pri Osnovnoj školi Ivan Goran Kovačić</t>
  </si>
  <si>
    <t>Osnovna glazbena škola pri Osnovnoj školi Ivana Mažuranića</t>
  </si>
  <si>
    <t>Osnovna glazbena škola pri osnovnoj školi Ivane Brlić - Mažuranić</t>
  </si>
  <si>
    <t>Osnovna glazbena škola pri Osnovnoj školi Ksavera Šandora Gjalskog</t>
  </si>
  <si>
    <t>Osnovna glazbena škola pri Osnovnoj školi Marija Bistrica</t>
  </si>
  <si>
    <t>Osnovna glazbena škola pri Osnovnoj školi Matije Petra Katančića</t>
  </si>
  <si>
    <t>Osnovna glazbena škola pri Osnovnoj školi Opuzen</t>
  </si>
  <si>
    <t>Osnovna glazbena škola pri Osnovnoj školi Orebić</t>
  </si>
  <si>
    <t>Osnovna glazbena škola pri Osnovnoj školi Petra Kanavelića</t>
  </si>
  <si>
    <t>Osnovna glazbena škola pri Osnovnoj školi Rivarela</t>
  </si>
  <si>
    <t>Osnovna glazbena škola pri Osnovnoj školi Vladimira Nazora</t>
  </si>
  <si>
    <t>Osnovna glazbena škola pučko otvoreno učilište Matija Antun Relković</t>
  </si>
  <si>
    <t>Osnovna glazbena škola Rudolfa Matza</t>
  </si>
  <si>
    <t>Osnovna glazbena škola Slavko Zlatić - pučko otvoreno učilište Poreč</t>
  </si>
  <si>
    <t>Osnovna glazbena škola Srećko Albini - Županja</t>
  </si>
  <si>
    <t>Osnovna glazbena škola Sv. Benedikta</t>
  </si>
  <si>
    <t>Osnovna glazbena škola Umag, Scuola elementare di musica Umago</t>
  </si>
  <si>
    <t>Osnovna glazbena škola Vela Luka pri Osnovnoj školi - Vela Luka</t>
  </si>
  <si>
    <t>Osnovna glazbena škola Vjenceslava Novaka - Senj</t>
  </si>
  <si>
    <t>Osnovna glazbena škola Zlatka Grgoševića</t>
  </si>
  <si>
    <t>Osnovna Montessori Škola Barunice Dedee Vranyczany</t>
  </si>
  <si>
    <t>Osnovna škola Giuseppina Martinuzzi - Pula</t>
  </si>
  <si>
    <t>Osnovna škola pri Specijalnoj bolnici za rehabilitaciju Krapinske Toplice</t>
  </si>
  <si>
    <t>Osnovna škola za balet i ritmiku</t>
  </si>
  <si>
    <t>Osnovna škola za balet i suvremeni ples pri Osnovnoj školi Vežica</t>
  </si>
  <si>
    <t>Osnovna waldorfska škola - Rijeka</t>
  </si>
  <si>
    <t>OŠ 1. listopada 1942.</t>
  </si>
  <si>
    <t>OŠ 22. lipnja</t>
  </si>
  <si>
    <t>OŠ A. G. Matoša - Novalja</t>
  </si>
  <si>
    <t>OŠ Alojzija Stepinca</t>
  </si>
  <si>
    <t>OŠ Andrije Kačića Miošića</t>
  </si>
  <si>
    <t>OŠ Andrije Palmovića</t>
  </si>
  <si>
    <t>OŠ Ane Katarine Zrinski</t>
  </si>
  <si>
    <t>OŠ Ante Anđelinović</t>
  </si>
  <si>
    <t xml:space="preserve">OŠ Ante Curać-Pinjac </t>
  </si>
  <si>
    <t>OŠ Ante Kovačića - Marija Gorica</t>
  </si>
  <si>
    <t>OŠ Ante Kovačića - Zagreb</t>
  </si>
  <si>
    <t>OŠ Ante Kovačića - Zlatar</t>
  </si>
  <si>
    <t>OŠ Ante Starčevića - Dicmo</t>
  </si>
  <si>
    <t>OŠ Ante Starčevića - Lepoglava</t>
  </si>
  <si>
    <t>OŠ Ante Starčevića - Rešetari</t>
  </si>
  <si>
    <t>OŠ Ante Starčevića - Viljevo</t>
  </si>
  <si>
    <t>OŠ Antun Gustav Matoš - Tovarnik</t>
  </si>
  <si>
    <t>OŠ Antun Gustav Matoš - Vinkovci</t>
  </si>
  <si>
    <t>OŠ Antun i Stjepan Radić</t>
  </si>
  <si>
    <t xml:space="preserve">OŠ Antun Klasnic - Lasinja </t>
  </si>
  <si>
    <t>OŠ Antun Matija Reljković</t>
  </si>
  <si>
    <t>OŠ Antun Mihanović - Nova Kapela - Batrina</t>
  </si>
  <si>
    <t>OŠ Antun Nemčić Gostovinski</t>
  </si>
  <si>
    <t>OŠ Antuna Augustinčića</t>
  </si>
  <si>
    <t>OŠ Antuna Bauera</t>
  </si>
  <si>
    <t>OŠ Antuna Branka Šimića</t>
  </si>
  <si>
    <t>OŠ Antuna Gustava Matoša - Čačinci</t>
  </si>
  <si>
    <t>OŠ Antuna Gustava Matoša - Zagreb</t>
  </si>
  <si>
    <t>OŠ Antuna i Ivana Kukuljevića</t>
  </si>
  <si>
    <t>OŠ Antuna Kanižlića</t>
  </si>
  <si>
    <t>OŠ Antuna Masle - Orašac</t>
  </si>
  <si>
    <t>OŠ Antuna Mihanovića - Klanjec</t>
  </si>
  <si>
    <t>OŠ Antuna Mihanovića - Osijek</t>
  </si>
  <si>
    <t>OŠ Antuna Mihanovića - Petrovsko</t>
  </si>
  <si>
    <t>OŠ Antuna Mihanovića - Zagreb</t>
  </si>
  <si>
    <t>OŠ Antuna Mihanovića Petropoljskog</t>
  </si>
  <si>
    <t>OŠ Antunovac</t>
  </si>
  <si>
    <t>OŠ Anž Frankopan - Kosinj</t>
  </si>
  <si>
    <t>OŠ August Cesarec - Ivankovo</t>
  </si>
  <si>
    <t>OŠ August Cesarec - Špišić Bukovica</t>
  </si>
  <si>
    <t>OŠ August Harambašić</t>
  </si>
  <si>
    <t>OŠ August Šenoa - Osijek</t>
  </si>
  <si>
    <t>OŠ Augusta Cesarca - Krapina</t>
  </si>
  <si>
    <t>OŠ Augusta Cesarca - Zagreb</t>
  </si>
  <si>
    <t>OŠ Augusta Harambašića</t>
  </si>
  <si>
    <t>OŠ Augusta Šenoe - Gundinci</t>
  </si>
  <si>
    <t>OŠ Augusta Šenoe - Zagreb</t>
  </si>
  <si>
    <t>OŠ Bakar</t>
  </si>
  <si>
    <t>OŠ Bana Josipa Jelačića</t>
  </si>
  <si>
    <t>OŠ Banija</t>
  </si>
  <si>
    <t>OŠ Banova Jaruga</t>
  </si>
  <si>
    <t>OŠ Barilović</t>
  </si>
  <si>
    <t>OŠ Bariše Granića Meštra</t>
  </si>
  <si>
    <t>OŠ Bartola Kašića - Vinkovci</t>
  </si>
  <si>
    <t>OŠ Bartola Kašića - Zagreb</t>
  </si>
  <si>
    <t>OŠ Bartula Kašića - Zadar</t>
  </si>
  <si>
    <t>OŠ Bedekovčina</t>
  </si>
  <si>
    <t>OŠ Bedenica</t>
  </si>
  <si>
    <t>OŠ Belec</t>
  </si>
  <si>
    <t>OŠ Beletinec</t>
  </si>
  <si>
    <t>OŠ Belica</t>
  </si>
  <si>
    <t xml:space="preserve">OŠ Belvedere </t>
  </si>
  <si>
    <t>OŠ Benkovac</t>
  </si>
  <si>
    <t>OŠ Berek</t>
  </si>
  <si>
    <t>OŠ Bijaći</t>
  </si>
  <si>
    <t>OŠ Bijelo Brdo</t>
  </si>
  <si>
    <t>OŠ Bilje</t>
  </si>
  <si>
    <t>OŠ Biograd</t>
  </si>
  <si>
    <t>OŠ Bisag</t>
  </si>
  <si>
    <t>OŠ Bistra</t>
  </si>
  <si>
    <t>OŠ Blage Zadre</t>
  </si>
  <si>
    <t>OŠ Blatine-Škrape</t>
  </si>
  <si>
    <t>OŠ Blato</t>
  </si>
  <si>
    <t>OŠ Blaž Mađer - Novigrad Podravski</t>
  </si>
  <si>
    <t>OŠ Blaž Tadijanović</t>
  </si>
  <si>
    <t>OŠ Bobota</t>
  </si>
  <si>
    <t>OŠ Bogoslav Šulek</t>
  </si>
  <si>
    <t>OŠ Bogumila Tonija</t>
  </si>
  <si>
    <t>OŠ Bol - Bol</t>
  </si>
  <si>
    <t>OŠ Bol - Split</t>
  </si>
  <si>
    <t>OŠ Borovje</t>
  </si>
  <si>
    <t>OŠ Borovo</t>
  </si>
  <si>
    <t>OŠ Braća Bobetko - Sisak</t>
  </si>
  <si>
    <t>OŠ Braća Glumac</t>
  </si>
  <si>
    <t>OŠ Braća Radić - Koprivnica</t>
  </si>
  <si>
    <t xml:space="preserve">OŠ Braća Radić - Martinska Ves </t>
  </si>
  <si>
    <t>OŠ Braća Ribar - Posedarje</t>
  </si>
  <si>
    <t>OŠ Braća Ribar - Sisak</t>
  </si>
  <si>
    <t>OŠ Braća Seljan</t>
  </si>
  <si>
    <t>OŠ Braće Radić - Pakrac</t>
  </si>
  <si>
    <t>OŠ Braće Radić - Pridraga</t>
  </si>
  <si>
    <t>OŠ Braće Radić - Zagreb</t>
  </si>
  <si>
    <t>OŠ Braće Radića - Bračević</t>
  </si>
  <si>
    <t>OŠ Braće Radića - Kloštar Ivanić</t>
  </si>
  <si>
    <t>OŠ Brajda</t>
  </si>
  <si>
    <t>OŠ Bratoljuba Klaića</t>
  </si>
  <si>
    <t>OŠ Brda</t>
  </si>
  <si>
    <t>OŠ Brestje</t>
  </si>
  <si>
    <t>OŠ Breznički Hum</t>
  </si>
  <si>
    <t>OŠ Brezovica</t>
  </si>
  <si>
    <t>OŠ Brod Moravice</t>
  </si>
  <si>
    <t>OŠ Brodarica</t>
  </si>
  <si>
    <t>OŠ Bršadin</t>
  </si>
  <si>
    <t>OŠ Budaševo-Topolovac-Gušće</t>
  </si>
  <si>
    <t>OŠ Budrovci</t>
  </si>
  <si>
    <t>OŠ Buie</t>
  </si>
  <si>
    <t>OŠ Bukovac</t>
  </si>
  <si>
    <t>OŠ Cavtat</t>
  </si>
  <si>
    <t>OŠ Centar - Pula</t>
  </si>
  <si>
    <t>OŠ Centar - Rijeka</t>
  </si>
  <si>
    <t>OŠ Cestica</t>
  </si>
  <si>
    <t>OŠ Cetingrad</t>
  </si>
  <si>
    <t>OŠ Cvjetno naselje</t>
  </si>
  <si>
    <t>OŠ Čakovci</t>
  </si>
  <si>
    <t>OŠ Čavle</t>
  </si>
  <si>
    <t>OŠ Čazma</t>
  </si>
  <si>
    <t>OŠ Čeminac</t>
  </si>
  <si>
    <t>OŠ Čista Velika</t>
  </si>
  <si>
    <t>OŠ Čučerje</t>
  </si>
  <si>
    <t>OŠ Dalj</t>
  </si>
  <si>
    <t>OŠ Darda</t>
  </si>
  <si>
    <t>OŠ Davorin Trstenjak - Čađavica</t>
  </si>
  <si>
    <t>OŠ Davorin Trstenjak - Posavski Podgajci</t>
  </si>
  <si>
    <t>OŠ Davorina Trstenjaka - Hrvatska Kostajnica</t>
  </si>
  <si>
    <t>OŠ Davorina Trstenjaka - Zagreb</t>
  </si>
  <si>
    <t>OŠ Dežanovac</t>
  </si>
  <si>
    <t>OŠ Dinka Šimunovića</t>
  </si>
  <si>
    <t>OŠ Divšići</t>
  </si>
  <si>
    <t>OŠ Dobri</t>
  </si>
  <si>
    <t>OŠ Dobriša Cesarić - Osijek</t>
  </si>
  <si>
    <t>OŠ Dobriša Cesarić - Požega</t>
  </si>
  <si>
    <t>OŠ Dobriše Cesarića - Zagreb</t>
  </si>
  <si>
    <t>OŠ Dolac - Rijeka</t>
  </si>
  <si>
    <t>OŠ Domašinec</t>
  </si>
  <si>
    <t>OŠ Domovinske zahvalnosti</t>
  </si>
  <si>
    <t>OŠ Don Lovre Katića</t>
  </si>
  <si>
    <t>OŠ Don Mihovila Pavlinovića - Metković</t>
  </si>
  <si>
    <t>OŠ Don Mihovila Pavlinovića - Podgora</t>
  </si>
  <si>
    <t>OŠ Donja Dubrava</t>
  </si>
  <si>
    <t>OŠ Donja Stubica</t>
  </si>
  <si>
    <t>OŠ Donji Kraljevec</t>
  </si>
  <si>
    <t>OŠ Donji Lapac</t>
  </si>
  <si>
    <t>OŠ Dore Pejačević - Našice</t>
  </si>
  <si>
    <t>OŠ Dr Mate Demarina</t>
  </si>
  <si>
    <t>OŠ Dr. Andrija Mohorovičić</t>
  </si>
  <si>
    <t>OŠ Dr. Ante Starčević Pazarište - Klanac</t>
  </si>
  <si>
    <t>OŠ Dr. Ante Starčevića</t>
  </si>
  <si>
    <t>OŠ Dr. Branimira Markovića</t>
  </si>
  <si>
    <t>OŠ Dr. fra Karlo Balić</t>
  </si>
  <si>
    <t>OŠ Dr. Franje Tuđmana - Brela</t>
  </si>
  <si>
    <t>OŠ Dr. Franje Tuđmana - Knin</t>
  </si>
  <si>
    <t>OŠ Dr. Franje Tuđmana - Korenica</t>
  </si>
  <si>
    <t>OŠ Dr. Franje Tuđmana - Lički Osik</t>
  </si>
  <si>
    <t>OŠ Dr. Franjo Tuđman - Beli Manastir</t>
  </si>
  <si>
    <t>OŠ Dr. Franjo Tuđman - Šarengrad</t>
  </si>
  <si>
    <t>OŠ Dr. Ivan Merz</t>
  </si>
  <si>
    <t>OŠ Dr. Ivana Novaka Macinec</t>
  </si>
  <si>
    <t>OŠ Dr. Josipa Pančića Bribir</t>
  </si>
  <si>
    <t>OŠ Dr. Jure Turića</t>
  </si>
  <si>
    <t>OŠ Dr. Stjepan Ilijašević</t>
  </si>
  <si>
    <t>OŠ Dr. Vinka Žganca - Zagreb</t>
  </si>
  <si>
    <t>OŠ Dr. Vinka Žganca Vratišanec</t>
  </si>
  <si>
    <t>OŠ Dragalić</t>
  </si>
  <si>
    <t>OŠ Draganići</t>
  </si>
  <si>
    <t>OŠ Drago Gervais</t>
  </si>
  <si>
    <t>OŠ Dragojle Jarnević</t>
  </si>
  <si>
    <t>OŠ Dragutin Tadijanović</t>
  </si>
  <si>
    <t>OŠ Dragutina Domjanića - Sveti Ivan Zelina</t>
  </si>
  <si>
    <t>OŠ Dragutina Domjanića - Zagreb</t>
  </si>
  <si>
    <t>OŠ Dragutina Kušlana</t>
  </si>
  <si>
    <t>OŠ Dragutina Lermana</t>
  </si>
  <si>
    <t>OŠ Dragutina Tadijanovića - Petrinja</t>
  </si>
  <si>
    <t>OŠ Dragutina Tadijanovića - Vukovar</t>
  </si>
  <si>
    <t>OŠ Dragutina Tadijanovića - Zagreb</t>
  </si>
  <si>
    <t>OŠ Draškovec</t>
  </si>
  <si>
    <t>OŠ Draž</t>
  </si>
  <si>
    <t>OŠ Drenje</t>
  </si>
  <si>
    <t>OŠ Dubovac</t>
  </si>
  <si>
    <t>OŠ Dubrava</t>
  </si>
  <si>
    <t>OŠ Dugopolje</t>
  </si>
  <si>
    <t>OŠ Dvor</t>
  </si>
  <si>
    <t>OŠ Đakovački Selci</t>
  </si>
  <si>
    <t>OŠ Đure Deželića - Ivanić Grad</t>
  </si>
  <si>
    <t xml:space="preserve">OŠ Đure Prejca - Desinić </t>
  </si>
  <si>
    <t>OŠ Đurmanec</t>
  </si>
  <si>
    <t>OŠ Đuro Ester</t>
  </si>
  <si>
    <t>OŠ Đuro Pilar</t>
  </si>
  <si>
    <t>OŠ Ernestinovo</t>
  </si>
  <si>
    <t>OŠ Eugen Kumičić - Rijeka</t>
  </si>
  <si>
    <t>OŠ Eugena Kumičića - Slatina</t>
  </si>
  <si>
    <t>OŠ Eugena Kumičića - Velika Gorica</t>
  </si>
  <si>
    <t>OŠ Eugena Kvaternika - Rakovica</t>
  </si>
  <si>
    <t>OŠ Eugena Kvaternika - Velika Gorica</t>
  </si>
  <si>
    <t>OŠ Fausta Vrančića</t>
  </si>
  <si>
    <t>OŠ Fažana</t>
  </si>
  <si>
    <t>OŠ Ferdinandovac</t>
  </si>
  <si>
    <t>OŠ Fra Ante Gnječa</t>
  </si>
  <si>
    <t>OŠ Fra Bernardina Tome Leakovića</t>
  </si>
  <si>
    <t>OŠ Fra Kaje Adžića - Pleternica</t>
  </si>
  <si>
    <t>OŠ Fra Pavla Vučkovića</t>
  </si>
  <si>
    <t>OŠ Fran Franković</t>
  </si>
  <si>
    <t>OŠ Fran Koncelak Drnje</t>
  </si>
  <si>
    <t>OŠ Fran Krsto Frankopan - Krk</t>
  </si>
  <si>
    <t>OŠ Frana Galovića</t>
  </si>
  <si>
    <t>OŠ Frana Krste Frankopana - Brod na Kupi</t>
  </si>
  <si>
    <t>OŠ Frana Krste Frankopana - Osijek</t>
  </si>
  <si>
    <t>OŠ Frana Krste Frankopana - Zagreb</t>
  </si>
  <si>
    <t>OŠ Frane Petrića</t>
  </si>
  <si>
    <t>OŠ Franje Horvata Kiša</t>
  </si>
  <si>
    <t>OŠ Franje Krežme</t>
  </si>
  <si>
    <t>OŠ Franje Serta Bednja</t>
  </si>
  <si>
    <t>OŠ Galdovo</t>
  </si>
  <si>
    <t>OŠ Galovac</t>
  </si>
  <si>
    <t>OŠ Garešnica</t>
  </si>
  <si>
    <t>OŠ Gelsi - Rijeka</t>
  </si>
  <si>
    <t>OŠ Generalski Stol</t>
  </si>
  <si>
    <t>OŠ Glina</t>
  </si>
  <si>
    <t>OŠ Gola</t>
  </si>
  <si>
    <t>OŠ Goričan</t>
  </si>
  <si>
    <t>OŠ Gorjani</t>
  </si>
  <si>
    <t>OŠ Gornja Poljica</t>
  </si>
  <si>
    <t>OŠ Gornja Vežica</t>
  </si>
  <si>
    <t>OŠ Gornje Jesenje</t>
  </si>
  <si>
    <t>OŠ Gornje Vrapče</t>
  </si>
  <si>
    <t>OŠ Gornji Mihaljevec</t>
  </si>
  <si>
    <t>OŠ Grabrik</t>
  </si>
  <si>
    <t>OŠ Gračani</t>
  </si>
  <si>
    <t>OŠ Gradac</t>
  </si>
  <si>
    <t>OŠ Gradec</t>
  </si>
  <si>
    <t>OŠ Gradina</t>
  </si>
  <si>
    <t>OŠ Gradište</t>
  </si>
  <si>
    <t>OŠ Granešina</t>
  </si>
  <si>
    <t>OŠ Grgura Karlovčana</t>
  </si>
  <si>
    <t>OŠ Grigor Vitez - Osijek</t>
  </si>
  <si>
    <t>OŠ Grigor Vitez - Sveti Ivan Žabno</t>
  </si>
  <si>
    <t>OŠ Grigora Viteza - Poljana</t>
  </si>
  <si>
    <t>OŠ Grigora Viteza - Zagreb</t>
  </si>
  <si>
    <t>OŠ Gripe</t>
  </si>
  <si>
    <t>OŠ Grivica</t>
  </si>
  <si>
    <t>OŠ Grofa Janka Draškovića - Klenovnik</t>
  </si>
  <si>
    <t>OŠ Grofa Janka Draškovića - Zagreb</t>
  </si>
  <si>
    <t>OŠ Grohote</t>
  </si>
  <si>
    <t>OŠ Gruda</t>
  </si>
  <si>
    <t>OŠ Gustav Krklec - Maruševec</t>
  </si>
  <si>
    <t>OŠ Gustava Krkleca - Zagreb</t>
  </si>
  <si>
    <t>OŠ Gvozd</t>
  </si>
  <si>
    <t>OŠ Hinka Juhna - Podgorač</t>
  </si>
  <si>
    <t>OŠ Hodošan</t>
  </si>
  <si>
    <t>OŠ Horvati</t>
  </si>
  <si>
    <t>OŠ Hreljin</t>
  </si>
  <si>
    <t>OŠ Hrvatski sokol</t>
  </si>
  <si>
    <t>OŠ Hugo Badalić</t>
  </si>
  <si>
    <t>OŠ Hvar</t>
  </si>
  <si>
    <t>OŠ I.G. Kovačića - Cista Velika</t>
  </si>
  <si>
    <t>OŠ Ilača-Banovci</t>
  </si>
  <si>
    <t>OŠ Ivan Benković</t>
  </si>
  <si>
    <t>OŠ Ivan Duknović</t>
  </si>
  <si>
    <t>OŠ Ivan Filipović - Račinovci</t>
  </si>
  <si>
    <t>OŠ Ivan Filipović - Velika Kopanica</t>
  </si>
  <si>
    <t>OŠ Ivan Goran Kovačić - Čepić</t>
  </si>
  <si>
    <t>OŠ Ivan Goran Kovačić - Duga Resa</t>
  </si>
  <si>
    <t>OŠ Ivan Goran Kovačić - Đakovo</t>
  </si>
  <si>
    <t>OŠ Ivan Goran Kovačić - Gora</t>
  </si>
  <si>
    <t>OŠ Ivan Goran Kovačić - Lišane Ostrovičke</t>
  </si>
  <si>
    <t>OŠ Ivan Goran Kovačić - Slavonski Brod</t>
  </si>
  <si>
    <t>OŠ Ivan Goran Kovačić - Štitar</t>
  </si>
  <si>
    <t>OŠ Ivan Goran Kovačić - Velika</t>
  </si>
  <si>
    <t>OŠ Ivan Goran Kovačić - Zdenci</t>
  </si>
  <si>
    <t>OŠ Ivan Kozarac</t>
  </si>
  <si>
    <t xml:space="preserve">OŠ Ivan Lacković Croata - Kalinovac </t>
  </si>
  <si>
    <t>OŠ Ivan Leko</t>
  </si>
  <si>
    <t>OŠ Ivan Mažuranić - Sibinj</t>
  </si>
  <si>
    <t>OŠ Ivan Meštrović - Drenovci</t>
  </si>
  <si>
    <t>OŠ Ivan Meštrović - Vrpolje</t>
  </si>
  <si>
    <t>OŠ Ivana Batelića - Raša</t>
  </si>
  <si>
    <t>OŠ Ivana Brlić Mažuranić - Strizivojna</t>
  </si>
  <si>
    <t>OŠ Ivana Brlić-Mažuranić - Slavonski Brod</t>
  </si>
  <si>
    <t>OŠ Ivana Brlić-Mažuranić Rokovci - Andrijaševci</t>
  </si>
  <si>
    <t>OŠ Ivana Brnjika Slovaka</t>
  </si>
  <si>
    <t>OŠ Ivana Cankara</t>
  </si>
  <si>
    <t>OŠ Ivana Filipovića - Osijek</t>
  </si>
  <si>
    <t>OŠ Ivana Filipovića - Zagreb</t>
  </si>
  <si>
    <t>OŠ Ivana Gorana Kovačića - Delnice</t>
  </si>
  <si>
    <t>OŠ Ivana Gorana Kovačića - Gornje Bazje</t>
  </si>
  <si>
    <t>OŠ Ivana Gorana Kovačića - Staro Petrovo Selo</t>
  </si>
  <si>
    <t>OŠ Ivana Gorana Kovačića - Sveti Juraj na Bregu</t>
  </si>
  <si>
    <t>OŠ Ivana Gorana Kovačića - Vinkovci</t>
  </si>
  <si>
    <t>OŠ Ivana Gorana Kovačića - Vrbovsko</t>
  </si>
  <si>
    <t>OŠ Ivana Gorana Kovačića - Zagreb</t>
  </si>
  <si>
    <t>OŠ Ivana Granđe</t>
  </si>
  <si>
    <t>OŠ Ivana Gundulića - Dubrovnik</t>
  </si>
  <si>
    <t>OŠ Ivana Gundulića - Zagreb</t>
  </si>
  <si>
    <t>OŠ Ivana Kozarca - Županja</t>
  </si>
  <si>
    <t>OŠ Ivana Kukuljevića - Belišće</t>
  </si>
  <si>
    <t xml:space="preserve">OŠ Ivana Kukuljevića - Sisak </t>
  </si>
  <si>
    <t>OŠ Ivana Kukuljevića Sakcinskog</t>
  </si>
  <si>
    <t>OŠ Ivana Lovrića</t>
  </si>
  <si>
    <t>OŠ Ivana Mažuranića - Novi Vinodolski</t>
  </si>
  <si>
    <t>OŠ Ivana Mažuranića - Obrovac Sinjski</t>
  </si>
  <si>
    <t>OŠ Ivana Mažuranića - Vinkovci</t>
  </si>
  <si>
    <t>OŠ Ivana Mažuranića - Zagreb</t>
  </si>
  <si>
    <t>OŠ Ivana Meštrovića - Zagreb</t>
  </si>
  <si>
    <t xml:space="preserve">OŠ Ivana Nepomuka Jemeršića </t>
  </si>
  <si>
    <t>OŠ Ivana Perkovca</t>
  </si>
  <si>
    <t>OŠ Ivana Rabljanina - Rab</t>
  </si>
  <si>
    <t>OŠ Ivana Rangera - Kamenica</t>
  </si>
  <si>
    <t>OŠ Ivana Zajca</t>
  </si>
  <si>
    <t>OŠ Ivane Brlić-Mažuranić - Koška</t>
  </si>
  <si>
    <t>OŠ Ivane Brlić-Mažuranić - Ogulin</t>
  </si>
  <si>
    <t>OŠ Ivane Brlić-Mažuranić - Orahovica</t>
  </si>
  <si>
    <t>OŠ Ivane Brlić-Mažuranić - Prigorje Brdovečko</t>
  </si>
  <si>
    <t>OŠ Ivane Brlić-Mažuranić - Virovitica</t>
  </si>
  <si>
    <t>OŠ Ivanke Trohar</t>
  </si>
  <si>
    <t>OŠ Ivanovec</t>
  </si>
  <si>
    <t>OŠ Ivanska</t>
  </si>
  <si>
    <t>OŠ Ive Andrića</t>
  </si>
  <si>
    <t>OŠ Ivo Dugandžić-Mišić</t>
  </si>
  <si>
    <t>OŠ Ivo Kozarčanin</t>
  </si>
  <si>
    <t>OŠ Ivo Lola Ribar - Labin</t>
  </si>
  <si>
    <t>OŠ Izidora Kršnjavoga</t>
  </si>
  <si>
    <t>OŠ Izidora Poljaka - Višnjica</t>
  </si>
  <si>
    <t>OŠ Jabukovac - Jabukovac</t>
  </si>
  <si>
    <t>OŠ Jabukovac - Zagreb</t>
  </si>
  <si>
    <t>OŠ Jagode Truhelke</t>
  </si>
  <si>
    <t>OŠ Jagodnjak</t>
  </si>
  <si>
    <t>OŠ Jakova Gotovca</t>
  </si>
  <si>
    <t>OŠ Jakovlje</t>
  </si>
  <si>
    <t>OŠ Janka Leskovara</t>
  </si>
  <si>
    <t>OŠ Janjina</t>
  </si>
  <si>
    <t>OŠ Jasenovac</t>
  </si>
  <si>
    <t>OŠ Jelenje - Dražica</t>
  </si>
  <si>
    <t>OŠ Jelkovec</t>
  </si>
  <si>
    <t>OŠ Jelsa</t>
  </si>
  <si>
    <t>OŠ Jesenice Dugi Rat</t>
  </si>
  <si>
    <t>OŠ Joakima Rakovca</t>
  </si>
  <si>
    <t>OŠ Jordanovac</t>
  </si>
  <si>
    <t>OŠ Josip Kozarac - Josipovac Punitovački</t>
  </si>
  <si>
    <t>OŠ Josip Kozarac - Slavonski Šamac</t>
  </si>
  <si>
    <t>OŠ Josip Kozarac - Soljani</t>
  </si>
  <si>
    <t>OŠ Josip Pupačić</t>
  </si>
  <si>
    <t>OŠ Josipa Antuna Ćolnića</t>
  </si>
  <si>
    <t>OŠ Josipa Badalića - Graberje Ivanićko</t>
  </si>
  <si>
    <t>OŠ Josipa Broza</t>
  </si>
  <si>
    <t>OŠ Josipa Jurja Strossmayera - Đurđenovac</t>
  </si>
  <si>
    <t>OŠ Josipa Jurja Strossmayera - Trnava</t>
  </si>
  <si>
    <t>OŠ Josipa Jurja Strossmayera - Zagreb</t>
  </si>
  <si>
    <t>OŠ Josipa Kozarca - Lipovljani</t>
  </si>
  <si>
    <t>OŠ Josipa Kozarca - Semeljci</t>
  </si>
  <si>
    <t>OŠ Josipa Kozarca - Slatina</t>
  </si>
  <si>
    <t>OŠ Josipa Kozarca - Vinkovci</t>
  </si>
  <si>
    <t>OŠ Josipa Lovretića</t>
  </si>
  <si>
    <t>OŠ Josipa Matoša</t>
  </si>
  <si>
    <t>OŠ Josipa Račića</t>
  </si>
  <si>
    <t>OŠ Josipa Zorića</t>
  </si>
  <si>
    <t>OŠ Josipdol</t>
  </si>
  <si>
    <t>OŠ Josipovac</t>
  </si>
  <si>
    <t>OŠ Jože Šurana - Višnjan</t>
  </si>
  <si>
    <t>OŠ Julija Benešića</t>
  </si>
  <si>
    <t>OŠ Julija Kempfa</t>
  </si>
  <si>
    <t>OŠ Julija Klovića</t>
  </si>
  <si>
    <t>OŠ Jure Filipovića - Barban</t>
  </si>
  <si>
    <t>OŠ Jure Kaštelana</t>
  </si>
  <si>
    <t>OŠ Jurja Barakovića</t>
  </si>
  <si>
    <t>OŠ Jurja Dalmatinca - Pag</t>
  </si>
  <si>
    <t>OŠ Jurja Dalmatinca - Šibenik</t>
  </si>
  <si>
    <t>OŠ Jurja Dobrile - Rovinj</t>
  </si>
  <si>
    <t>OŠ Jurja Habdelića</t>
  </si>
  <si>
    <t>OŠ Jurja Klovića - Tribalj</t>
  </si>
  <si>
    <t>OŠ Jurja Šižgorića</t>
  </si>
  <si>
    <t>OŠ Juršići</t>
  </si>
  <si>
    <t>OŠ Kalnik</t>
  </si>
  <si>
    <t>OŠ Kamen-Šine</t>
  </si>
  <si>
    <t>OŠ Kamešnica</t>
  </si>
  <si>
    <t>OŠ Kantrida</t>
  </si>
  <si>
    <t>OŠ Kardinal Alojzije Stepinac</t>
  </si>
  <si>
    <t>OŠ Karlobag</t>
  </si>
  <si>
    <t xml:space="preserve">OŠ Kaštenjer - Pula </t>
  </si>
  <si>
    <t>OŠ Katarina Zrinska - Mečenčani</t>
  </si>
  <si>
    <t>OŠ Katarine Zrinski - Krnjak</t>
  </si>
  <si>
    <t>OŠ Kistanje</t>
  </si>
  <si>
    <t>OŠ Klana</t>
  </si>
  <si>
    <t>OŠ Klinča Sela</t>
  </si>
  <si>
    <t xml:space="preserve">OŠ Kloštar Podravski </t>
  </si>
  <si>
    <t>OŠ Kman-Kocunar</t>
  </si>
  <si>
    <t>OŠ Kneginec Gornji</t>
  </si>
  <si>
    <t>OŠ Kneza Branimira</t>
  </si>
  <si>
    <t>OŠ Kneza Mislava</t>
  </si>
  <si>
    <t>OŠ Kneza Trpimira</t>
  </si>
  <si>
    <t>OŠ Kneževi Vinogradi</t>
  </si>
  <si>
    <t>OŠ Komarevo</t>
  </si>
  <si>
    <t>OŠ Komiža</t>
  </si>
  <si>
    <t>OŠ Konjščina</t>
  </si>
  <si>
    <t xml:space="preserve">OŠ Koprivnički Bregi </t>
  </si>
  <si>
    <t>OŠ Korog - Korog</t>
  </si>
  <si>
    <t>OŠ Kostrena</t>
  </si>
  <si>
    <t>OŠ Jože Horvata Kotoriba</t>
  </si>
  <si>
    <t>OŠ Kozala</t>
  </si>
  <si>
    <t>OŠ Kralja Tomislava - Našice</t>
  </si>
  <si>
    <t>OŠ Kralja Tomislava - Udbina</t>
  </si>
  <si>
    <t>OŠ Kralja Tomislava - Zagreb</t>
  </si>
  <si>
    <t>OŠ Kralja Zvonimira</t>
  </si>
  <si>
    <t>OŠ Kraljevica</t>
  </si>
  <si>
    <t>OŠ Kraljice Jelene</t>
  </si>
  <si>
    <t>OŠ Krapinske Toplice</t>
  </si>
  <si>
    <t>OŠ Krune Krstića - Zadar</t>
  </si>
  <si>
    <t>OŠ Ksavera Šandora Đalskog - Donja Zelina</t>
  </si>
  <si>
    <t>OŠ Ksavera Šandora Gjalskog - Zabok</t>
  </si>
  <si>
    <t>OŠ Ksavera Šandora Gjalskog - Zagreb</t>
  </si>
  <si>
    <t>OŠ Kula Norinska</t>
  </si>
  <si>
    <t>OŠ Kuna</t>
  </si>
  <si>
    <t>OŠ Kupljenovo</t>
  </si>
  <si>
    <t>OŠ Kuršanec</t>
  </si>
  <si>
    <t>OŠ Kustošija</t>
  </si>
  <si>
    <t>OŠ Ladimirevci</t>
  </si>
  <si>
    <t>OŠ Lapad</t>
  </si>
  <si>
    <t>OŠ Laslovo</t>
  </si>
  <si>
    <t>OŠ Lauder-Hugo Kon</t>
  </si>
  <si>
    <t>OŠ Legrad</t>
  </si>
  <si>
    <t>OŠ Libar</t>
  </si>
  <si>
    <t>OŠ Lijepa Naša</t>
  </si>
  <si>
    <t>OŠ Lipik</t>
  </si>
  <si>
    <t>OŠ Lipovac</t>
  </si>
  <si>
    <t>OŠ Lovas</t>
  </si>
  <si>
    <t>OŠ Lovinac</t>
  </si>
  <si>
    <t>OŠ Lovre pl. Matačića</t>
  </si>
  <si>
    <t>OŠ Lučac</t>
  </si>
  <si>
    <t>OŠ Lučko</t>
  </si>
  <si>
    <t>OŠ Ludbreg</t>
  </si>
  <si>
    <t>OŠ Ludina</t>
  </si>
  <si>
    <t>OŠ Lug - Laskói Általános Iskola</t>
  </si>
  <si>
    <t>OŠ Luka - Luka</t>
  </si>
  <si>
    <t>OŠ Luka - Sesvete</t>
  </si>
  <si>
    <t>OŠ Luka Botić</t>
  </si>
  <si>
    <t>OŠ Luke Perkovića - Brinje</t>
  </si>
  <si>
    <t>OŠ Ljubešćica</t>
  </si>
  <si>
    <t>OŠ Ljubljanica - Zagreb</t>
  </si>
  <si>
    <t>OŠ Ljubo Babić</t>
  </si>
  <si>
    <t>OŠ Ljudevit Gaj - Lužani</t>
  </si>
  <si>
    <t>OŠ Ljudevit Gaj - Mihovljan</t>
  </si>
  <si>
    <t>OŠ Ljudevit Gaj u Krapini</t>
  </si>
  <si>
    <t>OŠ Ljudevita Gaja - Nova Gradiška</t>
  </si>
  <si>
    <t>OŠ Ljudevita Gaja - Osijek</t>
  </si>
  <si>
    <t>OŠ Ljudevita Gaja - Zaprešić</t>
  </si>
  <si>
    <t>OŠ Ljudevita Modeca - Križevci</t>
  </si>
  <si>
    <t>OŠ Mače</t>
  </si>
  <si>
    <t>OŠ Mahično</t>
  </si>
  <si>
    <t>OŠ Majstora Radovana</t>
  </si>
  <si>
    <t>OŠ Malešnica</t>
  </si>
  <si>
    <t>OŠ Manuš</t>
  </si>
  <si>
    <t>OŠ Marčana</t>
  </si>
  <si>
    <t>OŠ Mare Švel-Gamiršek</t>
  </si>
  <si>
    <t>OŠ Maria Martinolića</t>
  </si>
  <si>
    <t>OŠ Marija Bistrica</t>
  </si>
  <si>
    <t>OŠ Marije i Line</t>
  </si>
  <si>
    <t>OŠ Marije Jurić Zagorke</t>
  </si>
  <si>
    <t>OŠ Marina Držića - Dubrovnik</t>
  </si>
  <si>
    <t>OŠ Marina Držića - Zagreb</t>
  </si>
  <si>
    <t>OŠ Marina Getaldića</t>
  </si>
  <si>
    <t>OŠ Marjan</t>
  </si>
  <si>
    <t>OŠ Marka Marulića</t>
  </si>
  <si>
    <t>OŠ Markovac</t>
  </si>
  <si>
    <t>OŠ Markuševec</t>
  </si>
  <si>
    <t>OŠ Markušica</t>
  </si>
  <si>
    <t>OŠ Martijanec</t>
  </si>
  <si>
    <t>OŠ Mate Lovraka - Kutina</t>
  </si>
  <si>
    <t>OŠ Mate Lovraka - Petrinja</t>
  </si>
  <si>
    <t>OŠ Mate Lovraka - Veliki Grđevac</t>
  </si>
  <si>
    <t>OŠ Mate Lovraka - Vladislavci</t>
  </si>
  <si>
    <t>OŠ Mate Lovraka - Zagreb</t>
  </si>
  <si>
    <t>OŠ Mate Lovraka - Županja</t>
  </si>
  <si>
    <t>OŠ Matija Antun Reljković - Cerna</t>
  </si>
  <si>
    <t>OŠ Matija Antun Reljković - Davor</t>
  </si>
  <si>
    <t>OŠ Matija Gubec - Cernik</t>
  </si>
  <si>
    <t>OŠ Matija Gubec - Jarmina</t>
  </si>
  <si>
    <t>OŠ Matija Gubec - Magadenovac</t>
  </si>
  <si>
    <t>OŠ Matija Gubec - Piškorevci</t>
  </si>
  <si>
    <t>OŠ Matije Gupca - Gornja Stubica</t>
  </si>
  <si>
    <t>OŠ Matije Gupca - Zagreb</t>
  </si>
  <si>
    <t>OŠ Matije Petra Katančića</t>
  </si>
  <si>
    <t>OŠ Matije Vlačića</t>
  </si>
  <si>
    <t>OŠ Matka Laginje</t>
  </si>
  <si>
    <t>OŠ Mato Lovrak - Nova Gradiška</t>
  </si>
  <si>
    <t>OŠ Medvedgrad</t>
  </si>
  <si>
    <t>OŠ Mejaši</t>
  </si>
  <si>
    <t>OŠ Meje</t>
  </si>
  <si>
    <t>OŠ Mertojak</t>
  </si>
  <si>
    <t>OŠ Metel Ožegović</t>
  </si>
  <si>
    <t>OŠ Meterize</t>
  </si>
  <si>
    <t>OŠ Mihaela Šiloboda</t>
  </si>
  <si>
    <t>OŠ Mihovil Pavlek Miškina - Đelekovec</t>
  </si>
  <si>
    <t>OŠ Mijat Stojanović</t>
  </si>
  <si>
    <t>OŠ Mikleuš</t>
  </si>
  <si>
    <t>OŠ Milan Amruš</t>
  </si>
  <si>
    <t>OŠ Milan Brozović</t>
  </si>
  <si>
    <t>OŠ Milana Begovića</t>
  </si>
  <si>
    <t>OŠ Milana Langa</t>
  </si>
  <si>
    <t>OŠ Milana Šorga - Oprtalj</t>
  </si>
  <si>
    <t>OŠ Milka Cepelića</t>
  </si>
  <si>
    <t>OŠ Milke Trnine</t>
  </si>
  <si>
    <t>OŠ Milna</t>
  </si>
  <si>
    <t>OŠ Mirka Pereša</t>
  </si>
  <si>
    <t>OŠ Miroslava Krleže - Čepin</t>
  </si>
  <si>
    <t>OŠ Miroslava Krleže - Zagreb</t>
  </si>
  <si>
    <t>OŠ Mitnica</t>
  </si>
  <si>
    <t>OŠ Mladost - Jakšić</t>
  </si>
  <si>
    <t>OŠ Mladost - Lekenik</t>
  </si>
  <si>
    <t>OŠ Mladost - Osijek</t>
  </si>
  <si>
    <t>OŠ Mladost - Zagreb</t>
  </si>
  <si>
    <t>OŠ Mljet</t>
  </si>
  <si>
    <t>OŠ Mokošica - Dubrovnik</t>
  </si>
  <si>
    <t>OŠ Molve</t>
  </si>
  <si>
    <t>OŠ Monte Zaro</t>
  </si>
  <si>
    <t>OŠ Mrkopalj</t>
  </si>
  <si>
    <t>OŠ Mursko Središće</t>
  </si>
  <si>
    <t>OŠ Murterski škoji</t>
  </si>
  <si>
    <t>OŠ Nad lipom</t>
  </si>
  <si>
    <t>OŠ Nandi s pravom javnosti</t>
  </si>
  <si>
    <t>OŠ Nedelišće</t>
  </si>
  <si>
    <t>OŠ Negoslavci</t>
  </si>
  <si>
    <t>OŠ Neorić-Sutina</t>
  </si>
  <si>
    <t>OŠ Netretić</t>
  </si>
  <si>
    <t>OŠ Nikola Tesla - Rijeka</t>
  </si>
  <si>
    <t>OŠ Nikole Andrića</t>
  </si>
  <si>
    <t>OŠ Nikole Hribara</t>
  </si>
  <si>
    <t>OŠ Nikole Tesle - Gračac</t>
  </si>
  <si>
    <t>OŠ Nikole Tesle - Mirkovci</t>
  </si>
  <si>
    <t>OŠ Nikole Tesle - Zagreb</t>
  </si>
  <si>
    <t>OŠ Nova Rača</t>
  </si>
  <si>
    <t>OŠ Novi Marof</t>
  </si>
  <si>
    <t>OŠ Novigrad</t>
  </si>
  <si>
    <t>OŠ Novska</t>
  </si>
  <si>
    <t>OŠ o. Petra Perice Makarska</t>
  </si>
  <si>
    <t>OŠ Obrovac</t>
  </si>
  <si>
    <t>OŠ Odra</t>
  </si>
  <si>
    <t>OŠ Okučani</t>
  </si>
  <si>
    <t>OŠ Opuzen</t>
  </si>
  <si>
    <t>OŠ Orebić</t>
  </si>
  <si>
    <t>OŠ Orehovica</t>
  </si>
  <si>
    <t>OŠ Oroslavje</t>
  </si>
  <si>
    <t>OŠ Ostrog</t>
  </si>
  <si>
    <t>OŠ Otok</t>
  </si>
  <si>
    <t>OŠ Otona Ivekovića</t>
  </si>
  <si>
    <t>OŠ Otrići-Dubrave</t>
  </si>
  <si>
    <t>OŠ Pakoštane</t>
  </si>
  <si>
    <t>OŠ Pantovčak</t>
  </si>
  <si>
    <t>OŠ Pavao Belas</t>
  </si>
  <si>
    <t>OŠ Pavla Štoosa</t>
  </si>
  <si>
    <t>OŠ Pavleka Miškine</t>
  </si>
  <si>
    <t>OŠ Pećine</t>
  </si>
  <si>
    <t>OŠ Pehlin</t>
  </si>
  <si>
    <t>OŠ Perušić</t>
  </si>
  <si>
    <t>OŠ Petar Berislavić</t>
  </si>
  <si>
    <t>OŠ Petar Lorini</t>
  </si>
  <si>
    <t>OŠ Petar Zoranić</t>
  </si>
  <si>
    <t>OŠ Petar Zrinski - Čabar</t>
  </si>
  <si>
    <t>OŠ Petar Zrinski - Jalžabet</t>
  </si>
  <si>
    <t>OŠ Petar Zrinski - Šenkovec</t>
  </si>
  <si>
    <t>OŠ Petra Hektorovića - Stari Grad</t>
  </si>
  <si>
    <t>OŠ Petra Kanavelića</t>
  </si>
  <si>
    <t>OŠ Petra Krešimira IV.</t>
  </si>
  <si>
    <t>OŠ Petra Kružića Klis</t>
  </si>
  <si>
    <t>OŠ Petra Preradovića - Pitomača</t>
  </si>
  <si>
    <t>OŠ Petra Preradovića - Zadar</t>
  </si>
  <si>
    <t>OŠ Petra Preradovića - Zagreb</t>
  </si>
  <si>
    <t>OŠ Petra Studenca - Kanfanar</t>
  </si>
  <si>
    <t>OŠ Petra Zoranića</t>
  </si>
  <si>
    <t>OŠ Petra Zrinskog - Zagreb</t>
  </si>
  <si>
    <t>OŠ Petrijanec</t>
  </si>
  <si>
    <t>OŠ Petrijevci</t>
  </si>
  <si>
    <t>OŠ Pirovac</t>
  </si>
  <si>
    <t xml:space="preserve">OŠ Plaški </t>
  </si>
  <si>
    <t>OŠ Plitvička Jezera</t>
  </si>
  <si>
    <t>OŠ Plokite</t>
  </si>
  <si>
    <t>OŠ Podmurvice</t>
  </si>
  <si>
    <t>OŠ Podrute</t>
  </si>
  <si>
    <t>OŠ Podturen</t>
  </si>
  <si>
    <t>OŠ Pojišan</t>
  </si>
  <si>
    <t>OŠ Pokupsko</t>
  </si>
  <si>
    <t>OŠ Polača</t>
  </si>
  <si>
    <t>OŠ Poličnik</t>
  </si>
  <si>
    <t>OŠ Popovac</t>
  </si>
  <si>
    <t>OŠ Popovača</t>
  </si>
  <si>
    <t>OŠ Poreč</t>
  </si>
  <si>
    <t>OŠ Posavski Bregi</t>
  </si>
  <si>
    <t>OŠ Prečko</t>
  </si>
  <si>
    <t>OŠ Prelog</t>
  </si>
  <si>
    <t>OŠ Primorje</t>
  </si>
  <si>
    <t>OŠ Primorski Dolac</t>
  </si>
  <si>
    <t>OŠ Primošten</t>
  </si>
  <si>
    <t>OŠ Privlaka</t>
  </si>
  <si>
    <t>OŠ Prof. Filipa Lukasa</t>
  </si>
  <si>
    <t>OŠ Prof. Franje Viktora Šignjara</t>
  </si>
  <si>
    <t>OŠ Pučišća</t>
  </si>
  <si>
    <t>OŠ Pujanki</t>
  </si>
  <si>
    <t>OŠ Pušća</t>
  </si>
  <si>
    <t>OŠ Rajić</t>
  </si>
  <si>
    <t>OŠ Rapska</t>
  </si>
  <si>
    <t>OŠ Ravne njive</t>
  </si>
  <si>
    <t>OŠ Rečica</t>
  </si>
  <si>
    <t>OŠ Remete</t>
  </si>
  <si>
    <t>OŠ Retfala</t>
  </si>
  <si>
    <t>OŠ Retkovec</t>
  </si>
  <si>
    <t>OŠ Rikard Katalinić Jeretov</t>
  </si>
  <si>
    <t>OŠ Rivarela</t>
  </si>
  <si>
    <t>OŠ Rogoznica</t>
  </si>
  <si>
    <t>OŠ Rovišće</t>
  </si>
  <si>
    <t>OŠ Rude</t>
  </si>
  <si>
    <t>OŠ Rudeš</t>
  </si>
  <si>
    <t>OŠ Rudolfa Strohala</t>
  </si>
  <si>
    <t>OŠ Rugvica</t>
  </si>
  <si>
    <t>OŠ Runović</t>
  </si>
  <si>
    <t>OŠ Samobor</t>
  </si>
  <si>
    <t>OŠ San Nicolo - Rijeka</t>
  </si>
  <si>
    <t>OŠ Savski Gaj</t>
  </si>
  <si>
    <t>OŠ Sela</t>
  </si>
  <si>
    <t>OŠ Selca</t>
  </si>
  <si>
    <t>OŠ Selnica</t>
  </si>
  <si>
    <t>OŠ Sesvete</t>
  </si>
  <si>
    <t>OŠ Sesvetska Sela</t>
  </si>
  <si>
    <t>OŠ Sesvetska Sopnica</t>
  </si>
  <si>
    <t>OŠ Sesvetski Kraljevec</t>
  </si>
  <si>
    <t>OŠ Side Košutić Radoboj</t>
  </si>
  <si>
    <t>OŠ Sidonije Rubido Erdody</t>
  </si>
  <si>
    <t>OŠ Sikirevci</t>
  </si>
  <si>
    <t>OŠ Silvija Strahimira Kranjčevića - Lovreć</t>
  </si>
  <si>
    <t>OŠ Silvija Strahimira Kranjčevića - Senj</t>
  </si>
  <si>
    <t>OŠ Silvija Strahimira Kranjčevića - Zagreb</t>
  </si>
  <si>
    <t>OŠ Silvije Strahimir Kranjčević - Levanjska Varoš</t>
  </si>
  <si>
    <t>OŠ Siniše Glavaševića</t>
  </si>
  <si>
    <t>OŠ Sirač</t>
  </si>
  <si>
    <t>OŠ Skakavac</t>
  </si>
  <si>
    <t>OŠ Skalice</t>
  </si>
  <si>
    <t>OŠ Skrad</t>
  </si>
  <si>
    <t>OŠ Skradin</t>
  </si>
  <si>
    <t>OŠ Slakovci</t>
  </si>
  <si>
    <t>OŠ Slano</t>
  </si>
  <si>
    <t>OŠ Slatine</t>
  </si>
  <si>
    <t>OŠ Slava Raškaj</t>
  </si>
  <si>
    <t>OŠ Slavka Kolara - Hercegovac</t>
  </si>
  <si>
    <t>OŠ Slavka Kolara - Kravarsko</t>
  </si>
  <si>
    <t>OŠ Slunj</t>
  </si>
  <si>
    <t>OŠ Smiljevac</t>
  </si>
  <si>
    <t>OŠ Smokvica</t>
  </si>
  <si>
    <t>OŠ Sokolovac</t>
  </si>
  <si>
    <t>OŠ Spinut</t>
  </si>
  <si>
    <t>OŠ Split 3</t>
  </si>
  <si>
    <t>OŠ Sračinec</t>
  </si>
  <si>
    <t>OŠ Srdoči</t>
  </si>
  <si>
    <t>OŠ Srinjine</t>
  </si>
  <si>
    <t>OŠ Stanovi</t>
  </si>
  <si>
    <t>OŠ Stari Jankovci</t>
  </si>
  <si>
    <t>OŠ Starigrad</t>
  </si>
  <si>
    <t>OŠ Stenjevec</t>
  </si>
  <si>
    <t>OŠ Stjepan Radić - Božjakovina</t>
  </si>
  <si>
    <t>OŠ Stjepan Radić - Imotski</t>
  </si>
  <si>
    <t>OŠ Stjepan Radić - Oprisavci</t>
  </si>
  <si>
    <t>OŠ Stjepan Radić - Tijarica</t>
  </si>
  <si>
    <t>OŠ Stjepana Antolovića</t>
  </si>
  <si>
    <t>OŠ Stjepana Basaričeka</t>
  </si>
  <si>
    <t>OŠ Stjepana Bencekovića</t>
  </si>
  <si>
    <t>OŠ Stjepana Cvrkovića</t>
  </si>
  <si>
    <t>OŠ Stjepana Ivičevića</t>
  </si>
  <si>
    <t>OŠ Stjepana Kefelje</t>
  </si>
  <si>
    <t>OŠ Stjepana Radića - Bibinje</t>
  </si>
  <si>
    <t>OŠ Stjepana Radića - Brestovec Orehovički</t>
  </si>
  <si>
    <t>OŠ Stjepana Radića - Čaglin</t>
  </si>
  <si>
    <t>OŠ Stjepana Radića - Metković</t>
  </si>
  <si>
    <t>OŠ Stobreč</t>
  </si>
  <si>
    <t>OŠ Stoja</t>
  </si>
  <si>
    <t>OŠ Ston</t>
  </si>
  <si>
    <t>OŠ Strahoninec</t>
  </si>
  <si>
    <t>OŠ Strožanac</t>
  </si>
  <si>
    <t>OŠ Stubičke Toplice</t>
  </si>
  <si>
    <t>OŠ Studenci</t>
  </si>
  <si>
    <t>OŠ Sućidar</t>
  </si>
  <si>
    <t>OŠ Suhopolje</t>
  </si>
  <si>
    <t>OŠ Sukošan</t>
  </si>
  <si>
    <t>OŠ Sunja</t>
  </si>
  <si>
    <t>OŠ Supetar</t>
  </si>
  <si>
    <t>OŠ Sv. Filip i Jakov</t>
  </si>
  <si>
    <t>OŠ Sveta Klara</t>
  </si>
  <si>
    <t>OŠ Sveta Marija</t>
  </si>
  <si>
    <t>OŠ Sveta Nedelja</t>
  </si>
  <si>
    <t>OŠ Svete Ane u Osijeku</t>
  </si>
  <si>
    <t>OŠ Sveti Đurđ</t>
  </si>
  <si>
    <t>OŠ Sveti Križ Začretje</t>
  </si>
  <si>
    <t>OŠ Sveti Martin na Muri</t>
  </si>
  <si>
    <t>OŠ Sveti Matej</t>
  </si>
  <si>
    <t>OŠ Sveti Petar Orehovec</t>
  </si>
  <si>
    <t xml:space="preserve">OŠ Svetivinčenat </t>
  </si>
  <si>
    <t>OŠ Svibovec</t>
  </si>
  <si>
    <t>OŠ Ščitarjevo</t>
  </si>
  <si>
    <t>OŠ Šećerana</t>
  </si>
  <si>
    <t>OŠ Šemovec</t>
  </si>
  <si>
    <t>OŠ Šestine</t>
  </si>
  <si>
    <t>OŠ Šijana - Pula</t>
  </si>
  <si>
    <t>OŠ Šime Budinića - Zadar</t>
  </si>
  <si>
    <t>OŠ Šimuna Kožičića Benje</t>
  </si>
  <si>
    <t>OŠ Škurinje - Rijeka</t>
  </si>
  <si>
    <t>OŠ Špansko Oranice</t>
  </si>
  <si>
    <t>OŠ Štefanje</t>
  </si>
  <si>
    <t>OŠ Štrigova</t>
  </si>
  <si>
    <t>OŠ Švarča</t>
  </si>
  <si>
    <t xml:space="preserve">OŠ Tar - Vabriga </t>
  </si>
  <si>
    <t>OŠ Tenja</t>
  </si>
  <si>
    <t>OŠ Tin Ujević - Krivodol</t>
  </si>
  <si>
    <t>OŠ Tin Ujević - Osijek</t>
  </si>
  <si>
    <t>OŠ Tina Ujevića - Šibenik</t>
  </si>
  <si>
    <t>OŠ Tina Ujevića - Zagreb</t>
  </si>
  <si>
    <t>OŠ Tituša Brezovačkog</t>
  </si>
  <si>
    <t>OŠ Tomaša Goričanca - Mala Subotica</t>
  </si>
  <si>
    <t>OŠ Tone Peruška - Pula</t>
  </si>
  <si>
    <t>OŠ Tordinci</t>
  </si>
  <si>
    <t>OŠ Trilj</t>
  </si>
  <si>
    <t>OŠ Trnovec</t>
  </si>
  <si>
    <t>OŠ Trnovitica</t>
  </si>
  <si>
    <t>OŠ Trnovitički Popovac</t>
  </si>
  <si>
    <t>OŠ Trnsko</t>
  </si>
  <si>
    <t>OŠ Trnjanska</t>
  </si>
  <si>
    <t>OŠ Trpanj</t>
  </si>
  <si>
    <t>OŠ Trpinja</t>
  </si>
  <si>
    <t>OŠ Trsat</t>
  </si>
  <si>
    <t>OŠ Trstenik</t>
  </si>
  <si>
    <t>OŠ Tučepi</t>
  </si>
  <si>
    <t>OŠ Turanj</t>
  </si>
  <si>
    <t>OŠ Turnić</t>
  </si>
  <si>
    <t>OŠ Tužno</t>
  </si>
  <si>
    <t>OŠ u Đulovcu</t>
  </si>
  <si>
    <t>OŠ Valentin Klarin - Preko</t>
  </si>
  <si>
    <t>OŠ Vazmoslav Gržalja</t>
  </si>
  <si>
    <t>OŠ Većeslava Holjevca</t>
  </si>
  <si>
    <t>OŠ Vela Luka</t>
  </si>
  <si>
    <t>OŠ Veli Vrh - Pula</t>
  </si>
  <si>
    <t>OŠ Velika Mlaka</t>
  </si>
  <si>
    <t>OŠ Velika Pisanica</t>
  </si>
  <si>
    <t>OŠ Veliki Bukovec</t>
  </si>
  <si>
    <t>OŠ Veliko Trgovišće</t>
  </si>
  <si>
    <t>OŠ Veliko Trojstvo</t>
  </si>
  <si>
    <t>OŠ Veruda - Pula</t>
  </si>
  <si>
    <t>OŠ Vežica</t>
  </si>
  <si>
    <t>OŠ Vidici</t>
  </si>
  <si>
    <t>OŠ Vidikovac</t>
  </si>
  <si>
    <t>OŠ Vidovec</t>
  </si>
  <si>
    <t>OŠ Vijenac</t>
  </si>
  <si>
    <t>OŠ Viktor Car Emin - Donji Andrijevci</t>
  </si>
  <si>
    <t>OŠ Viktora Cara Emina - Lovran</t>
  </si>
  <si>
    <t>OŠ Viktora Kovačića</t>
  </si>
  <si>
    <t>OŠ Viktorovac</t>
  </si>
  <si>
    <t>OŠ Vilima Korajca</t>
  </si>
  <si>
    <t>OŠ Vinica</t>
  </si>
  <si>
    <t>OŠ Vis</t>
  </si>
  <si>
    <t>OŠ Visoka</t>
  </si>
  <si>
    <t>OŠ Visoko</t>
  </si>
  <si>
    <t>OŠ Višnjevac</t>
  </si>
  <si>
    <t>OŠ Vitomir Širola - Pajo</t>
  </si>
  <si>
    <t>OŠ Vjekoslav Klaić</t>
  </si>
  <si>
    <t>OŠ Vjekoslava Kaleba</t>
  </si>
  <si>
    <t>OŠ Vjekoslava Paraća</t>
  </si>
  <si>
    <t>OŠ Vjenceslava Novaka</t>
  </si>
  <si>
    <t>OŠ Vladimir Gortan - Rijeka</t>
  </si>
  <si>
    <t>OŠ Vladimir Nazor - Adžamovci</t>
  </si>
  <si>
    <t>OŠ Vladimir Nazor - Budinščina</t>
  </si>
  <si>
    <t>OŠ Vladimir Nazor - Čepin</t>
  </si>
  <si>
    <t>OŠ Vladimir Nazor - Duga Resa</t>
  </si>
  <si>
    <t>OŠ Vladimir Nazor - Đakovo</t>
  </si>
  <si>
    <t>OŠ Vladimir Nazor - Komletinci</t>
  </si>
  <si>
    <t>OŠ Vladimir Nazor - Križevci</t>
  </si>
  <si>
    <t>OŠ Vladimir Nazor - Neviđane</t>
  </si>
  <si>
    <t>OŠ Vladimir Nazor - Pisarovina</t>
  </si>
  <si>
    <t>OŠ Vladimir Nazor - Ploče</t>
  </si>
  <si>
    <t>OŠ Vladimir Nazor - Slavonski Brod</t>
  </si>
  <si>
    <t>OŠ Vladimir Nazor - Sveti Ilija</t>
  </si>
  <si>
    <t>OŠ Vladimir Nazor - Topusko</t>
  </si>
  <si>
    <t>OŠ Vladimir Nazor - Trenkovo</t>
  </si>
  <si>
    <t>OŠ Vladimir Nazor - Virovitica</t>
  </si>
  <si>
    <t>OŠ Vladimira Becića - Osijek</t>
  </si>
  <si>
    <t>OŠ Vladimira Gortana - Žminj</t>
  </si>
  <si>
    <t>OŠ Vladimira Nazora - Crikvenica</t>
  </si>
  <si>
    <t>OŠ Vladimira Nazora - Daruvar</t>
  </si>
  <si>
    <t>OŠ Vladimira Nazora - Feričanci</t>
  </si>
  <si>
    <t>OŠ Vladimira Nazora - Krnica</t>
  </si>
  <si>
    <t>OŠ Vladimira Nazora - Nova Bukovica</t>
  </si>
  <si>
    <t>OŠ Vladimira Nazora - Postira</t>
  </si>
  <si>
    <t>OŠ Vladimira Nazora - Potpićan</t>
  </si>
  <si>
    <t>OŠ Vladimira Nazora - Pribislavec</t>
  </si>
  <si>
    <t>OŠ Vladimira Nazora - Rovinj</t>
  </si>
  <si>
    <t>OŠ Vladimira Nazora - Škabrnje</t>
  </si>
  <si>
    <t>OŠ Vladimira Nazora - Vinkovci</t>
  </si>
  <si>
    <t>OŠ Vladimira Nazora - Vrsar</t>
  </si>
  <si>
    <t>OŠ Vladimira Nazora - Zagreb</t>
  </si>
  <si>
    <t>OŠ Vladimira Nazora Pazin</t>
  </si>
  <si>
    <t>OŠ Vladimira Vidrića</t>
  </si>
  <si>
    <t>OŠ Voćin</t>
  </si>
  <si>
    <t>OŠ Vodice</t>
  </si>
  <si>
    <t xml:space="preserve">OŠ Vodnjan </t>
  </si>
  <si>
    <t>OŠ Vođinci</t>
  </si>
  <si>
    <t>OŠ Vojnić</t>
  </si>
  <si>
    <t>OŠ Voltino</t>
  </si>
  <si>
    <t>OŠ Voštarnica - Zadar</t>
  </si>
  <si>
    <t>OŠ Vrbani</t>
  </si>
  <si>
    <t>OŠ Vrgorac</t>
  </si>
  <si>
    <t>OŠ Vrpolje</t>
  </si>
  <si>
    <t>OŠ Vugrovec - Kašina</t>
  </si>
  <si>
    <t>OŠ Vukomerec</t>
  </si>
  <si>
    <t>OŠ Vukovina</t>
  </si>
  <si>
    <t>OŠ Zadarski otoci - Zadar</t>
  </si>
  <si>
    <t>OŠ Zagvozd</t>
  </si>
  <si>
    <t>OŠ Zamet</t>
  </si>
  <si>
    <t>OŠ Zapruđe</t>
  </si>
  <si>
    <t>OŠ Zdenka Turkovića</t>
  </si>
  <si>
    <t>OŠ Zemunik</t>
  </si>
  <si>
    <t>OŠ Zlatar Bistrica</t>
  </si>
  <si>
    <t>OŠ Zmajevac</t>
  </si>
  <si>
    <t>OŠ Zmijavci</t>
  </si>
  <si>
    <t>OŠ Zrinskih i Frankopana</t>
  </si>
  <si>
    <t>OŠ Zrinskih Nuštar</t>
  </si>
  <si>
    <t>OŠ Zvonimira Franka</t>
  </si>
  <si>
    <t>OŠ Zvonka Cara</t>
  </si>
  <si>
    <t>OŠ Žakanje</t>
  </si>
  <si>
    <t>OŠ Žitnjak</t>
  </si>
  <si>
    <t>OŠ Žrnovnica</t>
  </si>
  <si>
    <t>OŠ Župa Dubrovačka</t>
  </si>
  <si>
    <t>OŠ Žuti brijeg</t>
  </si>
  <si>
    <t>Pazinski kolegij - Klasična gimnazija Pazin s pravom javnosti</t>
  </si>
  <si>
    <t>Poliklinika za rehabilitaciju slušanja i govora SUVAG</t>
  </si>
  <si>
    <t>Poljoprivredna i veterinarska škola - Osijek</t>
  </si>
  <si>
    <t>Poljoprivredna škola - Zagreb</t>
  </si>
  <si>
    <t>Poljoprivredna, prehrambena i veterinarska škola Stanka Ožanića</t>
  </si>
  <si>
    <t>Poljoprivredno šumarska škola - Vinkovci</t>
  </si>
  <si>
    <t>Poljoprivredno-prehrambena škola - Požega</t>
  </si>
  <si>
    <t>Pomorska škola - Bakar</t>
  </si>
  <si>
    <t>Pomorska škola - Split</t>
  </si>
  <si>
    <t>Pomorska škola - Zadar</t>
  </si>
  <si>
    <t>Pomorsko-tehnička škola - Dubrovnik</t>
  </si>
  <si>
    <t>Poštanska i telekomunikacijska škola - Zagreb</t>
  </si>
  <si>
    <t>Prehrambeno - tehnološka škola - Zagreb</t>
  </si>
  <si>
    <t>Prirodoslovna i grafička škola - Rijeka</t>
  </si>
  <si>
    <t>Prirodoslovna škola - Karlovac</t>
  </si>
  <si>
    <t>Prirodoslovna škola Vladimira Preloga</t>
  </si>
  <si>
    <t>Prirodoslovno - grafička škola - Zadar</t>
  </si>
  <si>
    <t>Prirodoslovno tehnička škola - Split</t>
  </si>
  <si>
    <t>Privatna ekonomsko-poslovna škola s pravom javnosti - Varaždin</t>
  </si>
  <si>
    <t>Privatna gimnazija Dr. Časl, s pravom javnosti</t>
  </si>
  <si>
    <t>Privatna gimnazija i ekonomsko-informatička škola Futura s pravom javnosti</t>
  </si>
  <si>
    <t>Privatna gimnazija i turističko-ugostiteljska škola Jure Kuprešak</t>
  </si>
  <si>
    <t>Privatna gimnazija Juraj Dobrila, s pravom javnosti</t>
  </si>
  <si>
    <t>Privatna jezična gimnazija Pitagora - srednja škola s pravom javnosti</t>
  </si>
  <si>
    <t xml:space="preserve">Privatna jezično-informatička gimnazija Leonardo da Vinci </t>
  </si>
  <si>
    <t>Privatna jezično-informatička gimnazija Svijet s pravom javnosti</t>
  </si>
  <si>
    <t xml:space="preserve">Privatna klasična gimnazija s pravom javnosti </t>
  </si>
  <si>
    <t>Privatna osnovna glazbena škola Bonar</t>
  </si>
  <si>
    <t>Privatna osnovna glazbena škola Boris Papandopulo</t>
  </si>
  <si>
    <t>Privatna osnovna škola Nova</t>
  </si>
  <si>
    <t>Privatna sportska i jezična gimnazija Franjo Bučar</t>
  </si>
  <si>
    <t>Privatna srednja ekonomska škola INOVA s pravom javnosti</t>
  </si>
  <si>
    <t>Privatna srednja škola Marko Antun de Dominis, s pravom javnosti</t>
  </si>
  <si>
    <t>Privatna srednja škola Varaždin s pravom javnosti</t>
  </si>
  <si>
    <t>Privatna srednja ugostiteljska škola Wallner</t>
  </si>
  <si>
    <t>Privatna umjetnička gimnazija, s pravom javnosti</t>
  </si>
  <si>
    <t>Privatna varaždinska gimnazija s pravom javnosti</t>
  </si>
  <si>
    <t>Prometna škola - Rijeka</t>
  </si>
  <si>
    <t>Prometno-tehnička škola - Šibenik</t>
  </si>
  <si>
    <t>Prosvjetno-kulturni centar Mađara u Republici Hrvatskoj</t>
  </si>
  <si>
    <t>Prva ekonomska škola - Zagreb</t>
  </si>
  <si>
    <t>Prva gimnazija - Varaždin</t>
  </si>
  <si>
    <t>Prva katolička osnovna škola u Gradu Zagrebu</t>
  </si>
  <si>
    <t>Prva osnovna škola - Ogulin</t>
  </si>
  <si>
    <t>Prva privatna gimnazija - Karlovac</t>
  </si>
  <si>
    <t>Prva privatna gimnazija s pravom javnosti - Varaždin</t>
  </si>
  <si>
    <t>Prva privatna gimnazija s pravom javnosti - Zagreb</t>
  </si>
  <si>
    <t>Prva privatna osnovna škola Juraj Dobrila s pravom javnosti</t>
  </si>
  <si>
    <t>Prva riječka hrvatska gimnazija</t>
  </si>
  <si>
    <t>Prva Srednja informatička škola, s pravom javnosti</t>
  </si>
  <si>
    <t>Prva srednja škola - Beli Manastir</t>
  </si>
  <si>
    <t>Prva sušačka hrvatska gimnazija u Rijeci</t>
  </si>
  <si>
    <t>Salezijanska klasična gimnazija - s pravom javnosti</t>
  </si>
  <si>
    <t>Srednja glazbena škola Mirković, s pravom javnosti</t>
  </si>
  <si>
    <t>Srednja gospodarska škola - Križevci</t>
  </si>
  <si>
    <t>Srednja medicinska škola - Slavonski Brod</t>
  </si>
  <si>
    <t xml:space="preserve">Srednja poljoprivredna i tehnička škola - Opuzen </t>
  </si>
  <si>
    <t>Srednja strukovna škola - Makarska</t>
  </si>
  <si>
    <t>Srednja strukovna škola - Samobor</t>
  </si>
  <si>
    <t>Srednja strukovna škola - Šibenik</t>
  </si>
  <si>
    <t>Srednja strukovna škola - Varaždin</t>
  </si>
  <si>
    <t>Srednja strukovna škola - Velika Gorica</t>
  </si>
  <si>
    <t>Srednja strukovna škola - Vinkovci</t>
  </si>
  <si>
    <t>Srednja strukovna škola bana Josipa Jelačića</t>
  </si>
  <si>
    <t>Srednja strukovna škola Blaž Jurjev Trogiranin</t>
  </si>
  <si>
    <t>Srednja strukovna škola Braće Radića</t>
  </si>
  <si>
    <t>Srednja strukovna škola Kotva</t>
  </si>
  <si>
    <t xml:space="preserve">Srednja strukovna škola Kralja Zvonimira </t>
  </si>
  <si>
    <t>Srednja škola Novi Marof</t>
  </si>
  <si>
    <t>Srednja škola s pravom javnosti Manero - Višnjan</t>
  </si>
  <si>
    <t>Srednja škola u Maruševcu s pravom javnosti</t>
  </si>
  <si>
    <t>Srednja škola za elektrotehniku i računalstvo - Rijeka</t>
  </si>
  <si>
    <t xml:space="preserve">Srednja talijanska škola - Rijeka </t>
  </si>
  <si>
    <t>Srednja tehnička prometna škola - Split</t>
  </si>
  <si>
    <t>Srednja škola Delnice</t>
  </si>
  <si>
    <t>Srednja škola Ludbreg</t>
  </si>
  <si>
    <t>Srpska pravoslavna opća gimnazija Kantakuzina</t>
  </si>
  <si>
    <t>SŠ Ambroza Haračića</t>
  </si>
  <si>
    <t xml:space="preserve">SŠ Andrije Ljudevita Adamića </t>
  </si>
  <si>
    <t>SŠ Antun Matijašević - Karamaneo</t>
  </si>
  <si>
    <t>SŠ Arboretum Opeka</t>
  </si>
  <si>
    <t>SŠ August Šenoa - Garešnica</t>
  </si>
  <si>
    <t>SŠ Ban Josip Jelačić</t>
  </si>
  <si>
    <t>SŠ Bartola Kašića - Grubišno Polje</t>
  </si>
  <si>
    <t>SŠ Bartula Kašića - Pag</t>
  </si>
  <si>
    <t>SŠ Bedekovčina</t>
  </si>
  <si>
    <t>SŠ Biograd na Moru</t>
  </si>
  <si>
    <t>SŠ Blato</t>
  </si>
  <si>
    <t>SŠ Bol</t>
  </si>
  <si>
    <t>SŠ Brač</t>
  </si>
  <si>
    <t>SŠ Braća Radić</t>
  </si>
  <si>
    <t>SŠ Buzet</t>
  </si>
  <si>
    <t>SŠ Centar za odgoj i obrazovanje</t>
  </si>
  <si>
    <t>SŠ Čakovec</t>
  </si>
  <si>
    <t>SŠ Čazma</t>
  </si>
  <si>
    <t>SŠ Dalj</t>
  </si>
  <si>
    <t>SŠ Delnice</t>
  </si>
  <si>
    <t>SŠ Dental centar Marušić</t>
  </si>
  <si>
    <t>SŠ Donji Miholjac</t>
  </si>
  <si>
    <t>SŠ Dr. Antuna Barca - Crikvenica</t>
  </si>
  <si>
    <t>SŠ Dragutina Stražimira</t>
  </si>
  <si>
    <t>SŠ Duga Resa</t>
  </si>
  <si>
    <t>SŠ Dugo Selo</t>
  </si>
  <si>
    <t>SŠ Fra Andrije Kačića Miošića - Makarska</t>
  </si>
  <si>
    <t>SŠ Fra Andrije Kačića Miošića - Ploče</t>
  </si>
  <si>
    <t>SŠ Glina</t>
  </si>
  <si>
    <t>SŠ Gračac</t>
  </si>
  <si>
    <t>SŠ Hrvatski kralj Zvonimir</t>
  </si>
  <si>
    <t>SŠ Hvar</t>
  </si>
  <si>
    <t>SŠ Ilok</t>
  </si>
  <si>
    <t>SŠ Isidora Kršnjavoga - Našice</t>
  </si>
  <si>
    <t>SŠ Ivan Seljanec - Križevci</t>
  </si>
  <si>
    <t>SŠ Ivan Švear - Ivanić Grad</t>
  </si>
  <si>
    <t>SŠ Ivana Lucića - Trogir</t>
  </si>
  <si>
    <t>SŠ Ivana Maštrovića - Drniš</t>
  </si>
  <si>
    <t>SŠ Ivana Trnskoga</t>
  </si>
  <si>
    <t>SŠ Ivanec</t>
  </si>
  <si>
    <t>SŠ Jastrebarsko</t>
  </si>
  <si>
    <t>SŠ Jelkovec</t>
  </si>
  <si>
    <t>SŠ Josipa Kozarca - Đurđenovac</t>
  </si>
  <si>
    <t>SŠ Jure Kaštelan</t>
  </si>
  <si>
    <t>SŠ Kneza Branimira - Benkovac</t>
  </si>
  <si>
    <t>SŠ Konjščina</t>
  </si>
  <si>
    <t>SŠ Koprivnica</t>
  </si>
  <si>
    <t>SŠ Krapina</t>
  </si>
  <si>
    <t>SŠ Lovre Montija</t>
  </si>
  <si>
    <t>SŠ Marka Marulića - Slatina</t>
  </si>
  <si>
    <t>SŠ Markantuna de Dominisa - Rab</t>
  </si>
  <si>
    <t>SŠ Mate Balote</t>
  </si>
  <si>
    <t>SŠ Mate Blažine - Labin</t>
  </si>
  <si>
    <t>SŠ Matije Antuna Reljkovića - Slavonski Brod</t>
  </si>
  <si>
    <t>SŠ Metković</t>
  </si>
  <si>
    <t>SŠ Novska</t>
  </si>
  <si>
    <t>SŠ Obrovac</t>
  </si>
  <si>
    <t>SŠ Oroslavje</t>
  </si>
  <si>
    <t>SŠ Otočac</t>
  </si>
  <si>
    <t>SŠ Pakrac</t>
  </si>
  <si>
    <t xml:space="preserve">SŠ Pavla Rittera Vitezovića u Senju </t>
  </si>
  <si>
    <t>SŠ Petra Šegedina</t>
  </si>
  <si>
    <t>SŠ Petrinja</t>
  </si>
  <si>
    <t>SŠ Pitomača</t>
  </si>
  <si>
    <t>SŠ Plitvička Jezera</t>
  </si>
  <si>
    <t>SŠ Pregrada</t>
  </si>
  <si>
    <t>SŠ Prelog</t>
  </si>
  <si>
    <t>SŠ Slunj</t>
  </si>
  <si>
    <t>SŠ Stjepan Ivšić</t>
  </si>
  <si>
    <t>SŠ Tin Ujević - Vrgorac</t>
  </si>
  <si>
    <t>SŠ Tina Ujevića - Kutina</t>
  </si>
  <si>
    <t>SŠ Topusko</t>
  </si>
  <si>
    <t>SŠ Valpovo</t>
  </si>
  <si>
    <t>SŠ Vela Luka</t>
  </si>
  <si>
    <t>SŠ Viktorovac</t>
  </si>
  <si>
    <t>SŠ Vladimir Gortan - Buje</t>
  </si>
  <si>
    <t>SŠ Vladimir Nazor</t>
  </si>
  <si>
    <t>SŠ Vrbovec</t>
  </si>
  <si>
    <t>SŠ Zabok</t>
  </si>
  <si>
    <t>SŠ Zlatar</t>
  </si>
  <si>
    <t>SŠ Zvane Črnje - Rovinj</t>
  </si>
  <si>
    <t>Strojarska i prometna škola - Varaždin</t>
  </si>
  <si>
    <t>Strojarska škola za industrijska i obrtnička zanimanja - Rijeka</t>
  </si>
  <si>
    <t>Strojarska tehnička škola - Osijek</t>
  </si>
  <si>
    <t>Strojarska tehnička škola Fausta Vrančića</t>
  </si>
  <si>
    <t>Strojarska tehnička škola Frana Bošnjakovića</t>
  </si>
  <si>
    <t>Strojarsko brodograđevna škola za industrijska i obrtnička zanimanja</t>
  </si>
  <si>
    <t>Strukovna škola - Đurđevac</t>
  </si>
  <si>
    <t>Strukovna škola - Gospić</t>
  </si>
  <si>
    <t>Strukovna škola - Pula</t>
  </si>
  <si>
    <t>Strukovna škola - Virovitica</t>
  </si>
  <si>
    <t>Strukovna škola - Vukovar</t>
  </si>
  <si>
    <t xml:space="preserve">Strukovna škola Eugena Kumičića - Rovinj </t>
  </si>
  <si>
    <t>Strukovna škola Vice Vlatkovića</t>
  </si>
  <si>
    <t>Šibenska privatna gimnazija s pravom javnosti</t>
  </si>
  <si>
    <t>Škola kreativnog razvoja dr.Časl</t>
  </si>
  <si>
    <t>Škola likovnih umjetnosti - Split</t>
  </si>
  <si>
    <t>Škola primijenjenih umjetnosti i dizajna - Pula</t>
  </si>
  <si>
    <t>Škola primijenjene umjetnosti i dizajna - Zadar</t>
  </si>
  <si>
    <t>Škola primijenjene umjetnosti i dizajna - Zagreb</t>
  </si>
  <si>
    <t xml:space="preserve">Škola suvremenog plesa Ane Maletić </t>
  </si>
  <si>
    <t>Škola za cestovni promet - Zagreb</t>
  </si>
  <si>
    <t>Škola za dizajn, grafiku i održivu gradnju - Split</t>
  </si>
  <si>
    <t>Škola za klasični balet</t>
  </si>
  <si>
    <t>Škola za medicinske sestre Mlinarska</t>
  </si>
  <si>
    <t>Škola za medicinske sestre Vinogradska</t>
  </si>
  <si>
    <t>Škola za medicinske sestre Vrapče</t>
  </si>
  <si>
    <t>Škola za montažu instalacija i metalnih konstrukcija</t>
  </si>
  <si>
    <t>Škola za odgoj i obrazovanje - Pula</t>
  </si>
  <si>
    <t>Škola za osposobljavanje i obrazovanje Vinko Bek</t>
  </si>
  <si>
    <t>Škola za primalje - Zagreb</t>
  </si>
  <si>
    <t>Škola za primijenjenu umjetnost u Rijeci</t>
  </si>
  <si>
    <t>Škola primijenjene umjetnosti i dizajna Osijek</t>
  </si>
  <si>
    <t>Škola za tekstil, kožu i dizajn - Zagreb</t>
  </si>
  <si>
    <t>Škola za turizam, ugostiteljstvo i trgovinu - Pula</t>
  </si>
  <si>
    <t>Škola za umjetnost, dizajn, grafiku i odjeću - Zabok</t>
  </si>
  <si>
    <t>Športska gimnazija - Zagreb</t>
  </si>
  <si>
    <t>Šumarska i drvodjeljska škola - Karlovac</t>
  </si>
  <si>
    <t>Talijanska osnovna škola - Buje</t>
  </si>
  <si>
    <t>Talijanska osnovna škola - Novigrad</t>
  </si>
  <si>
    <t xml:space="preserve">Talijanska osnovna škola - Poreč </t>
  </si>
  <si>
    <t>Talijanska osnovna škola Bernardo Benussi - Rovinj</t>
  </si>
  <si>
    <t>Talijanska osnovna škola Galileo Galilei</t>
  </si>
  <si>
    <t xml:space="preserve">Talijanska srednja škola - Rovinj </t>
  </si>
  <si>
    <t>Talijanska srednja škola Dante Alighieri - Pula</t>
  </si>
  <si>
    <t>Talijanska srednja škola Leonardo da Vinci - Buje</t>
  </si>
  <si>
    <t>Tehnička i industrijska škola Ruđera Boškovića u Sinju</t>
  </si>
  <si>
    <t>Tehnička škola - Bjelovar</t>
  </si>
  <si>
    <t>Tehnička škola - Čakovec</t>
  </si>
  <si>
    <t>Tehnička škola - Daruvar</t>
  </si>
  <si>
    <t>Tehnička škola - Karlovac</t>
  </si>
  <si>
    <t>Tehnička škola - Kutina</t>
  </si>
  <si>
    <t>Tehnička škola - Požega</t>
  </si>
  <si>
    <t>Tehnička škola - Pula</t>
  </si>
  <si>
    <t>Tehnička škola - Sisak</t>
  </si>
  <si>
    <t>Tehnička škola - Slavonski Brod</t>
  </si>
  <si>
    <t>Tehnička škola - Šibenik</t>
  </si>
  <si>
    <t>Tehnička škola - Virovitica</t>
  </si>
  <si>
    <t>Tehnička škola - Zadar</t>
  </si>
  <si>
    <t>Tehnička škola - Zagreb</t>
  </si>
  <si>
    <t>Tehnička škola - Županja</t>
  </si>
  <si>
    <t>Tehnička škola i prirodoslovna gimnazija Ruđera Boškovića</t>
  </si>
  <si>
    <t>Tehnička škola Nikole Tesle</t>
  </si>
  <si>
    <t>Tehnička škola Ruđera Boškovića - Vinkovci</t>
  </si>
  <si>
    <t>Tehnička škola Ruđera Boškovića - Zagreb</t>
  </si>
  <si>
    <t>Tehnička škola u Imotskom</t>
  </si>
  <si>
    <t>Tehnička škola za strojarstvo i brodogradnju - Rijeka</t>
  </si>
  <si>
    <t>Tehnička škola za strojarstvo i mehatroniku - Split</t>
  </si>
  <si>
    <t>Treća ekonomska škola - Zagreb</t>
  </si>
  <si>
    <t>Trgovačka i komercijalna škola davor Milas</t>
  </si>
  <si>
    <t>Trgovačka i tekstilna škola u Rijeci</t>
  </si>
  <si>
    <t>Trgovačka škola - Zagreb</t>
  </si>
  <si>
    <t>Trgovačko - ugostiteljska škola - Karlovac</t>
  </si>
  <si>
    <t>Turistička i ugostiteljska škola - Dubrovnik</t>
  </si>
  <si>
    <t>Turističko - ugostiteljska škola - Split</t>
  </si>
  <si>
    <t xml:space="preserve">Turističko - ugostiteljska škola Antona Štifanića - Poreč </t>
  </si>
  <si>
    <t>Turističko-ugostiteljska i prehrambena škola - Bjelovar</t>
  </si>
  <si>
    <t>Turističko-ugostiteljska škola - Šibenik</t>
  </si>
  <si>
    <t>Učilište za popularnu i jazz glazbu</t>
  </si>
  <si>
    <t>Ugostiteljska škola - Opatija</t>
  </si>
  <si>
    <t>Ugostiteljsko - turistička škola - Osijek</t>
  </si>
  <si>
    <t>Ugostiteljsko-turističko učilište - Zagreb</t>
  </si>
  <si>
    <t>Umjetnička gimnazija Ars Animae s pravom javnosti</t>
  </si>
  <si>
    <t>Umjetnička škola Franje Lučića</t>
  </si>
  <si>
    <t>Umjetnička škola Luke Sorkočevića - Dubrovnik</t>
  </si>
  <si>
    <t>Umjetnička škola Miroslav Magdalenić - Čakovec</t>
  </si>
  <si>
    <t>Upravna škola Zagreb</t>
  </si>
  <si>
    <t>V. gimnazija - Zagreb</t>
  </si>
  <si>
    <t>V. gimnazija Vladimir Nazor - Split</t>
  </si>
  <si>
    <t>V. osnovna škola - Bjelovar</t>
  </si>
  <si>
    <t>V. osnovna škola - Varaždin</t>
  </si>
  <si>
    <t>Veterinarska škola - Zagreb</t>
  </si>
  <si>
    <t>VI. osnovna škola - Varaždin</t>
  </si>
  <si>
    <t>VII. gimnazija - Zagreb</t>
  </si>
  <si>
    <t>VII. osnovna škola - Varaždin</t>
  </si>
  <si>
    <t>Waldorfska škola u Zagrebu</t>
  </si>
  <si>
    <t>X. gimnazija Ivan Supek</t>
  </si>
  <si>
    <t>XI. gimnazija - Zagreb</t>
  </si>
  <si>
    <t>XII. gimnazija - Zagreb</t>
  </si>
  <si>
    <t>XIII. gimnazija - Zagreb</t>
  </si>
  <si>
    <t>XV. gimnazija - Zagreb</t>
  </si>
  <si>
    <t>XVI. gimnazija - Zagreb</t>
  </si>
  <si>
    <t>XVIII. gimnazija - Zagreb</t>
  </si>
  <si>
    <t>Zadarska privatna gimnazija s pravom javnosti</t>
  </si>
  <si>
    <t>Zadruga</t>
  </si>
  <si>
    <t>Zagrebačka umjetnička gimnazija s pravom javnosti</t>
  </si>
  <si>
    <t>Zdravstvena i veterinarska škola Dr. Andrije Štampara - Vinkovci</t>
  </si>
  <si>
    <t>Zdravstvena škola - Split</t>
  </si>
  <si>
    <t>Zdravstveno učilište - Zagreb</t>
  </si>
  <si>
    <t>Zrakoplovna tehnička škola Rudolfa Perešina</t>
  </si>
  <si>
    <t>Željeznička tehnička škola - Moravice</t>
  </si>
  <si>
    <t>Ženska opća gimnazija Družbe sestara milosrdnica - s pravom javnosti</t>
  </si>
  <si>
    <t>Ženski đački dom Split</t>
  </si>
  <si>
    <t>OŠ Kajzerica</t>
  </si>
  <si>
    <t>Šifra škole</t>
  </si>
  <si>
    <t>Ime škole</t>
  </si>
  <si>
    <t>Birotehnika centar za dopisno obrazovanje</t>
  </si>
  <si>
    <t>Centar Liče Faraguna - Labin</t>
  </si>
  <si>
    <t>Centar za autizam</t>
  </si>
  <si>
    <t>Centar za odgoj i obrazovanje djece i mladeži - Karlovac</t>
  </si>
  <si>
    <t>Centar za odgoj i obrazovanje Ivan Štark - Osijek</t>
  </si>
  <si>
    <t>Druga opća privatna gimnazija s pravom javnosti</t>
  </si>
  <si>
    <t>Ekonomska škola Braća Radić</t>
  </si>
  <si>
    <t>Gimnazija - Čakovec</t>
  </si>
  <si>
    <t>Gimnazija Marul</t>
  </si>
  <si>
    <t>Gimnazijski kolegij Kraljica Jelena s pravom javnosti - Split</t>
  </si>
  <si>
    <t>Glazbena škola "Muzički atelje"</t>
  </si>
  <si>
    <t>Glazbena škola Jastrebarsko</t>
  </si>
  <si>
    <t>Glazbena škola Vanja Kos</t>
  </si>
  <si>
    <t>Glazbeno učilište Elly Bašić - Zagreb</t>
  </si>
  <si>
    <t>Graditeljsko-geodetska tehnička škola - Split</t>
  </si>
  <si>
    <t>Graditeljsko-geodetska škola - Osijek</t>
  </si>
  <si>
    <t>Hotelijersko-turistička i ugostiteljska škola - Zadar</t>
  </si>
  <si>
    <t>Hotelijersko-turistička škola - Opatija</t>
  </si>
  <si>
    <t>Industrijsko-obrtnička škola - Nova Gradiška</t>
  </si>
  <si>
    <t xml:space="preserve">Industrijsko-obrtnička škola - Pula </t>
  </si>
  <si>
    <t>Islamska gimnazija dr. Ahmeda Smajlovića - Zagreb</t>
  </si>
  <si>
    <t>Jezična gimnazija Sova Zagreb</t>
  </si>
  <si>
    <t>Katolička osnovna škola - Požega</t>
  </si>
  <si>
    <t>Katolička osnovna škola Svete Uršule</t>
  </si>
  <si>
    <t>Klasična gimnazija fra Marijana Lanosovića s pravom javnosti - Slavonski Brod</t>
  </si>
  <si>
    <t>Klasična gimnazija Ivana Pavla II. s pravom javnosti - Zadar</t>
  </si>
  <si>
    <t>Međunarodna osnovna škola "Vedri obzori"</t>
  </si>
  <si>
    <t>Nadbiskupijska klasična gimnazija Don Frane Bulić - s pravom javnosti - Split</t>
  </si>
  <si>
    <t>Nadbiskupsko sjemenište "Zmajević"</t>
  </si>
  <si>
    <t>Nepoznata</t>
  </si>
  <si>
    <t>Osnovna glazbena škola Korčula</t>
  </si>
  <si>
    <t>Osnovna glazbena škola Rab</t>
  </si>
  <si>
    <t>Osnovna škola "Meterize"</t>
  </si>
  <si>
    <t>Osnovna škola Dugo Selo</t>
  </si>
  <si>
    <t>Osnovna škola za balet i ritmiku - Zagreb</t>
  </si>
  <si>
    <t>OŠ Antun Mihanović - Slavonski Brod</t>
  </si>
  <si>
    <t>OŠ Dr. Ante Starčevića - Zagreb</t>
  </si>
  <si>
    <t>OŠ Dr. Vinka Žganca - Vratišanec</t>
  </si>
  <si>
    <t>OŠ Dragutina Tadijanovića - Slavonski Brod</t>
  </si>
  <si>
    <t>OŠ Eugena Kumičića - Rijeka</t>
  </si>
  <si>
    <t>OŠ Frana Krste Frankopana - Krk</t>
  </si>
  <si>
    <t>OŠ Gustava Krkleca - Maruševec</t>
  </si>
  <si>
    <t>OŠ Ivan Goran Kovačić - Cista Velika</t>
  </si>
  <si>
    <t>OŠ Ivana Brlić-Mažuranić - Strizivojna</t>
  </si>
  <si>
    <t>OŠ Iver</t>
  </si>
  <si>
    <t>OŠ Josip Ribičić - Trst</t>
  </si>
  <si>
    <t>OŠ Koprivnički Ivanec</t>
  </si>
  <si>
    <t>OŠ Ksavera Šandora Gjalskog - Donja Zelina</t>
  </si>
  <si>
    <t>OŠ Mate Balote - Buje</t>
  </si>
  <si>
    <t>OŠ Mate Lovraka - Nova Gradiška</t>
  </si>
  <si>
    <t>OŠ Matija Gubec - Magdalenovac</t>
  </si>
  <si>
    <t>OŠ Petar Zoranić - Nin</t>
  </si>
  <si>
    <t>OŠ Petar Zoranić - Stankovci</t>
  </si>
  <si>
    <t>OŠ Petar Zrinski - Zagreb</t>
  </si>
  <si>
    <t>OŠ Satnica Đakovačka</t>
  </si>
  <si>
    <t>OŠ Silvije Strahimira Kranjčevića - Levanjska Varoš</t>
  </si>
  <si>
    <t>OŠ Visoka - Split</t>
  </si>
  <si>
    <t>OŠ Visoko - Visoko</t>
  </si>
  <si>
    <t>OŠ Vladimira Nazora - Pazin</t>
  </si>
  <si>
    <t>Policijska akademija</t>
  </si>
  <si>
    <t>Privatna gimnazija i turističko-ugostiteljska škola Jure Kuprešak  - Zagreb</t>
  </si>
  <si>
    <t>Privatna klasična gimnazija s pravom javnosti - Zagreb</t>
  </si>
  <si>
    <t>Privatna srednja ekonomska škola "Knez Malduh" Split</t>
  </si>
  <si>
    <t>Privatna srednja ekonomska škola Verte Nova</t>
  </si>
  <si>
    <t>Privatna srednja ugostiteljska škola Wallner - Split</t>
  </si>
  <si>
    <t>Privatna umjetnička gimnazija, s pravom javnosti - Zagreb</t>
  </si>
  <si>
    <t>Prva privatna ekonomska škola Požega</t>
  </si>
  <si>
    <t>Prva privatna škola za osobne usluge Zagreb</t>
  </si>
  <si>
    <t>Pučko otvoreno učilište Zagreb</t>
  </si>
  <si>
    <t>Srednja glazbena škola Mirković - s pravom javnosti</t>
  </si>
  <si>
    <t>Srednja škola Isidora Kršnjavoga Našice</t>
  </si>
  <si>
    <t>Strojarsko brodograđevna škola za industrijska i obrtnička zanimanja - Rijeka</t>
  </si>
  <si>
    <t>SŠ Bartula Kašića - Grubišno Polje</t>
  </si>
  <si>
    <t>SŠ Sesvete</t>
  </si>
  <si>
    <t>Talijanska osnovna škola - Bernardo Parentin Poreč</t>
  </si>
  <si>
    <t>Talijanska osnovna škola Galileo Galilei - Umag</t>
  </si>
  <si>
    <t>Tehnička škola i prirodoslovna gimnazija Ruđera Boškovića - Osijek</t>
  </si>
  <si>
    <t>Tehnička škola Nikole Tesle - Vukovar</t>
  </si>
  <si>
    <t>Trgovačka i komercijalna škola davor Milas - Osijek</t>
  </si>
  <si>
    <t>Umjetnička gimnazija Ars Animae s pravom javnosti - Split</t>
  </si>
  <si>
    <t>X. gimnazija Ivan Supek - Zagreb</t>
  </si>
  <si>
    <t>Češka osnovna škola Jana Amosa Komenskog - Daruvar</t>
  </si>
  <si>
    <t>Češka osnovna škola Josipa Ružičke - Končanica</t>
  </si>
  <si>
    <t>Škola suvremenog plesa Ane Maletić - Zagreb</t>
  </si>
  <si>
    <t>Škola za klasični balet - Zagreb</t>
  </si>
  <si>
    <t>Ženski đački dom Dubrovnik</t>
  </si>
  <si>
    <t>OŠ Omišalj</t>
  </si>
  <si>
    <t>Gimnazija Futura Aetas Nostra Est</t>
  </si>
  <si>
    <t>Privatna gimnazija i ekonomska škola Katarina Zrinski</t>
  </si>
  <si>
    <t>Učenički dom Marije Jambrišak</t>
  </si>
  <si>
    <t>Osnovna glazbena škola Lovre pl. Matačića</t>
  </si>
  <si>
    <t>Osnovna škola Vladimira Nazora Pazin, Glazbeni odjel Pazin</t>
  </si>
  <si>
    <t>Umjetnička škola Poreč</t>
  </si>
  <si>
    <t>Katolička osnovna škola Josip Pavlišić</t>
  </si>
  <si>
    <t>Osnovna škola Josipa Jovića</t>
  </si>
  <si>
    <t>Srednja strukovna škola Antuna Horvata - Đakovo</t>
  </si>
  <si>
    <t>Učenički dom Hrvatski učiteljski konvikt</t>
  </si>
  <si>
    <t>Učenički dom Lovran</t>
  </si>
  <si>
    <t>OŠ Novo Čiče</t>
  </si>
  <si>
    <t>Škola za modu i dizajn</t>
  </si>
  <si>
    <t>Katolička osnovna škola u Virovitici</t>
  </si>
  <si>
    <t>Američka međunarodna škola - Zagreb</t>
  </si>
  <si>
    <t>OŠ Malinska - Dubašnica</t>
  </si>
  <si>
    <t>Učenički dom Varaždin</t>
  </si>
  <si>
    <t>Privatna gimnazija i strukovna škola Svijet s pravom javnosti</t>
  </si>
  <si>
    <t>Jan</t>
  </si>
  <si>
    <t>Velić</t>
  </si>
  <si>
    <t>Matej</t>
  </si>
  <si>
    <t>Marošević</t>
  </si>
  <si>
    <t>Karla</t>
  </si>
  <si>
    <t>Bilić</t>
  </si>
  <si>
    <t xml:space="preserve">Iva </t>
  </si>
  <si>
    <t>Inge</t>
  </si>
  <si>
    <t>Hrvoje</t>
  </si>
  <si>
    <t>Barbara</t>
  </si>
  <si>
    <t>Luka</t>
  </si>
  <si>
    <t>Čatić</t>
  </si>
  <si>
    <t>Andrea</t>
  </si>
  <si>
    <t>Beata</t>
  </si>
  <si>
    <t>Zavada</t>
  </si>
  <si>
    <t xml:space="preserve">Branka </t>
  </si>
  <si>
    <t>Turza</t>
  </si>
  <si>
    <t>Marija</t>
  </si>
  <si>
    <t>Paula</t>
  </si>
  <si>
    <t>Josip</t>
  </si>
  <si>
    <t>Ana</t>
  </si>
  <si>
    <t>Anita</t>
  </si>
  <si>
    <t>Diana</t>
  </si>
  <si>
    <t>Mitrović</t>
  </si>
  <si>
    <t>Azenić</t>
  </si>
  <si>
    <t>Lea</t>
  </si>
  <si>
    <t>Leda</t>
  </si>
  <si>
    <t>Mlikota</t>
  </si>
  <si>
    <t xml:space="preserve">Anica </t>
  </si>
  <si>
    <t>Ivković</t>
  </si>
  <si>
    <t xml:space="preserve"> Iva</t>
  </si>
  <si>
    <t xml:space="preserve"> Komar</t>
  </si>
  <si>
    <t xml:space="preserve"> Anica</t>
  </si>
  <si>
    <t xml:space="preserve"> Ivković</t>
  </si>
  <si>
    <t xml:space="preserve"> 55555PAMETNA</t>
  </si>
  <si>
    <t>Lara</t>
  </si>
  <si>
    <t>Ema</t>
  </si>
  <si>
    <t>Babić</t>
  </si>
  <si>
    <t>Snježana</t>
  </si>
  <si>
    <t>Ivana</t>
  </si>
  <si>
    <t>Maria</t>
  </si>
  <si>
    <t>Tilman</t>
  </si>
  <si>
    <t>Jasmina</t>
  </si>
  <si>
    <t>Munćan</t>
  </si>
  <si>
    <t>Tonka</t>
  </si>
  <si>
    <t>Kladarić</t>
  </si>
  <si>
    <t>Mihaela</t>
  </si>
  <si>
    <t>Andabak</t>
  </si>
  <si>
    <t>Lucija</t>
  </si>
  <si>
    <t>Klajn</t>
  </si>
  <si>
    <t>Anđela</t>
  </si>
  <si>
    <t>Prekačin</t>
  </si>
  <si>
    <t>Jakobović</t>
  </si>
  <si>
    <t>Jasna</t>
  </si>
  <si>
    <t>Katilović</t>
  </si>
  <si>
    <t>Ante</t>
  </si>
  <si>
    <t>Ana Marija</t>
  </si>
  <si>
    <t>Lončarić</t>
  </si>
  <si>
    <t>Danijela</t>
  </si>
  <si>
    <t>Ciganović</t>
  </si>
  <si>
    <t>Antea</t>
  </si>
  <si>
    <t>Dražetić</t>
  </si>
  <si>
    <t>Biuk</t>
  </si>
  <si>
    <t>Ines</t>
  </si>
  <si>
    <t>Mikulec</t>
  </si>
  <si>
    <t xml:space="preserve">Dubravko </t>
  </si>
  <si>
    <t>Bartulac</t>
  </si>
  <si>
    <t>Tihana</t>
  </si>
  <si>
    <t>Pauković</t>
  </si>
  <si>
    <t>Hunjadi</t>
  </si>
  <si>
    <t>28104LEPTIR</t>
  </si>
  <si>
    <t>Budić</t>
  </si>
  <si>
    <t>Fehervari</t>
  </si>
  <si>
    <t xml:space="preserve">Ivana </t>
  </si>
  <si>
    <t>Pisačić</t>
  </si>
  <si>
    <t>Margareta</t>
  </si>
  <si>
    <t>Zdelar</t>
  </si>
  <si>
    <t>Leonarda</t>
  </si>
  <si>
    <t>Lozančić</t>
  </si>
  <si>
    <t>Zrinka</t>
  </si>
  <si>
    <t>Jurčević</t>
  </si>
  <si>
    <t>Iva</t>
  </si>
  <si>
    <t>Antić</t>
  </si>
  <si>
    <t xml:space="preserve"> Filip</t>
  </si>
  <si>
    <t>Novak</t>
  </si>
  <si>
    <t>Macan</t>
  </si>
  <si>
    <t>Lang</t>
  </si>
  <si>
    <t>Kovač</t>
  </si>
  <si>
    <t>12345 PLOČA</t>
  </si>
  <si>
    <t>Tolić</t>
  </si>
  <si>
    <t>Karika</t>
  </si>
  <si>
    <t>Marko</t>
  </si>
  <si>
    <t>Ivanović</t>
  </si>
  <si>
    <t>Antonia</t>
  </si>
  <si>
    <t>Mišić</t>
  </si>
  <si>
    <t>Gordana</t>
  </si>
  <si>
    <t>Lušić</t>
  </si>
  <si>
    <t>16602THONIMISH</t>
  </si>
  <si>
    <t>Vedrana</t>
  </si>
  <si>
    <t>Drlić</t>
  </si>
  <si>
    <t>29052VILA</t>
  </si>
  <si>
    <t>Jasmin</t>
  </si>
  <si>
    <t>Jašarević</t>
  </si>
  <si>
    <t>Majsterić</t>
  </si>
  <si>
    <t>Horvat</t>
  </si>
  <si>
    <t>Peljušić</t>
  </si>
  <si>
    <t>Mateja</t>
  </si>
  <si>
    <t>Debeljak</t>
  </si>
  <si>
    <t>Lerinc</t>
  </si>
  <si>
    <t>Nada</t>
  </si>
  <si>
    <t>Jovanović</t>
  </si>
  <si>
    <t>Mateo</t>
  </si>
  <si>
    <t>Lozić</t>
  </si>
  <si>
    <t>Pejić</t>
  </si>
  <si>
    <t>Dasović</t>
  </si>
  <si>
    <t>Toni</t>
  </si>
  <si>
    <t>Bungić</t>
  </si>
  <si>
    <t>Marina</t>
  </si>
  <si>
    <t>Dobutović</t>
  </si>
  <si>
    <t>12345ŠKOLA</t>
  </si>
  <si>
    <t>Vanja</t>
  </si>
  <si>
    <t>Ćulibrk</t>
  </si>
  <si>
    <t>Maras</t>
  </si>
  <si>
    <t xml:space="preserve">Barbara </t>
  </si>
  <si>
    <t xml:space="preserve">Akmadžić </t>
  </si>
  <si>
    <t>Marguš</t>
  </si>
  <si>
    <t xml:space="preserve">Monika </t>
  </si>
  <si>
    <t>Gregurec</t>
  </si>
  <si>
    <t xml:space="preserve">Mate </t>
  </si>
  <si>
    <t>Borbaš</t>
  </si>
  <si>
    <t>Katarina</t>
  </si>
  <si>
    <t>Vučković</t>
  </si>
  <si>
    <t>Dubravka</t>
  </si>
  <si>
    <t>Paola</t>
  </si>
  <si>
    <t>Rešetar</t>
  </si>
  <si>
    <t>Lidija</t>
  </si>
  <si>
    <t>Galović</t>
  </si>
  <si>
    <t>Begić</t>
  </si>
  <si>
    <t xml:space="preserve">Boja </t>
  </si>
  <si>
    <t>Perić</t>
  </si>
  <si>
    <t>Posavčević</t>
  </si>
  <si>
    <t xml:space="preserve">Đurđica </t>
  </si>
  <si>
    <t>Tolušić</t>
  </si>
  <si>
    <t>Zdenka</t>
  </si>
  <si>
    <t>Rudec</t>
  </si>
  <si>
    <t>Biserka</t>
  </si>
  <si>
    <t>Vajlandić</t>
  </si>
  <si>
    <t>Ivan</t>
  </si>
  <si>
    <t>Horak</t>
  </si>
  <si>
    <t>Vjekoslava</t>
  </si>
  <si>
    <t>Hrastović</t>
  </si>
  <si>
    <t>Radić</t>
  </si>
  <si>
    <t>Nikol</t>
  </si>
  <si>
    <t>Šarac</t>
  </si>
  <si>
    <t>Andrušić</t>
  </si>
  <si>
    <t xml:space="preserve">Vlatka </t>
  </si>
  <si>
    <t>Bosutić-Cvijić</t>
  </si>
  <si>
    <t>22402QUEEN</t>
  </si>
  <si>
    <t>Majnik</t>
  </si>
  <si>
    <t>Emilija</t>
  </si>
  <si>
    <t>Arvaj</t>
  </si>
  <si>
    <t>Kerovec</t>
  </si>
  <si>
    <t xml:space="preserve">Kristina </t>
  </si>
  <si>
    <t>Fedor</t>
  </si>
  <si>
    <t>24030 PAUK</t>
  </si>
  <si>
    <t>Mihalj</t>
  </si>
  <si>
    <t>Fehir</t>
  </si>
  <si>
    <t xml:space="preserve">Nora </t>
  </si>
  <si>
    <t>Slivar</t>
  </si>
  <si>
    <t>Kruljac</t>
  </si>
  <si>
    <t>Elena</t>
  </si>
  <si>
    <t>Matičić</t>
  </si>
  <si>
    <t xml:space="preserve">Ranka </t>
  </si>
  <si>
    <t>Kezerle</t>
  </si>
  <si>
    <t>07340 MAČKA</t>
  </si>
  <si>
    <t>Ksenija</t>
  </si>
  <si>
    <t>Budija</t>
  </si>
  <si>
    <t xml:space="preserve">Estela </t>
  </si>
  <si>
    <t>Gagulić</t>
  </si>
  <si>
    <t>Miočević</t>
  </si>
  <si>
    <t xml:space="preserve">Ante </t>
  </si>
  <si>
    <t>Praiz</t>
  </si>
  <si>
    <t>08092RAZRED</t>
  </si>
  <si>
    <t>23857NADA</t>
  </si>
  <si>
    <t>16042 SIR</t>
  </si>
  <si>
    <t>58361LOPTA</t>
  </si>
  <si>
    <t>10101RUKOMET</t>
  </si>
  <si>
    <t>OŠ Jagode Truhelke - Osijek</t>
  </si>
  <si>
    <t>24047LJUBAV</t>
  </si>
  <si>
    <t>27013 HRVATSKI</t>
  </si>
  <si>
    <t>21316ARISTOTEL</t>
  </si>
  <si>
    <t>16893natjecanje</t>
  </si>
  <si>
    <t>23204TOČKA</t>
  </si>
  <si>
    <t>36299omotnica</t>
  </si>
  <si>
    <t>19559dobro</t>
  </si>
  <si>
    <t>42003ŠKOLA</t>
  </si>
  <si>
    <t>14117PLATON</t>
  </si>
  <si>
    <t>77777OBLAK</t>
  </si>
  <si>
    <t>03060HRVATSKI</t>
  </si>
  <si>
    <t xml:space="preserve"> 44444škola</t>
  </si>
  <si>
    <t>06103grb</t>
  </si>
  <si>
    <t>55555ČOKOLINO</t>
  </si>
  <si>
    <t>02468JEZIK</t>
  </si>
  <si>
    <t>12345INKUNABULA</t>
  </si>
  <si>
    <t>OŠ J.A.Ćolnića - Đakovo</t>
  </si>
  <si>
    <t>27296MICA</t>
  </si>
  <si>
    <t>85321SLOVO</t>
  </si>
  <si>
    <t>19113BUNGA</t>
  </si>
  <si>
    <t>88458STEPENICA</t>
  </si>
  <si>
    <t>22018SREĆA</t>
  </si>
  <si>
    <t>35353KOŠARKA</t>
  </si>
  <si>
    <t>03530bazen</t>
  </si>
  <si>
    <t>13579APOZICIJA</t>
  </si>
  <si>
    <t>29103CROATIA</t>
  </si>
  <si>
    <t>17110SREĆA</t>
  </si>
  <si>
    <t>30072PADAWAN</t>
  </si>
  <si>
    <t>12345LOPTA</t>
  </si>
  <si>
    <t>15092IKSY</t>
  </si>
  <si>
    <t>55355LEPTIR</t>
  </si>
  <si>
    <t>19416ČOKOLADA</t>
  </si>
  <si>
    <t>00420ŠKOLA</t>
  </si>
  <si>
    <t>41414PRAIZ</t>
  </si>
  <si>
    <t>46290hehe</t>
  </si>
  <si>
    <t>24816drvo</t>
  </si>
  <si>
    <t>32415ŠKOLA</t>
  </si>
  <si>
    <t>01974JULIA</t>
  </si>
  <si>
    <t>03620ČEŠLJUGAR</t>
  </si>
  <si>
    <t>14082NOGOMET</t>
  </si>
  <si>
    <t>25250HRVATSKI</t>
  </si>
  <si>
    <t>98765SIVA</t>
  </si>
  <si>
    <t>95202ODBOJKA</t>
  </si>
  <si>
    <t>54321APOZICIJA</t>
  </si>
  <si>
    <t>14080ILUZIJA</t>
  </si>
  <si>
    <t>22091TIGAR</t>
  </si>
  <si>
    <t>04122KNJIGA</t>
  </si>
  <si>
    <t>19072KROFNA</t>
  </si>
  <si>
    <t>98765MJESEC</t>
  </si>
  <si>
    <t>Gašpić</t>
  </si>
  <si>
    <t>Arijana</t>
  </si>
  <si>
    <t>Zelić</t>
  </si>
  <si>
    <t>Dunja</t>
  </si>
  <si>
    <t>Jasenka</t>
  </si>
  <si>
    <t>Sabljak-Živić</t>
  </si>
  <si>
    <t xml:space="preserve">Lidija </t>
  </si>
  <si>
    <t>Debeljak-Miličević</t>
  </si>
  <si>
    <t>Ester</t>
  </si>
  <si>
    <t>Jurić</t>
  </si>
  <si>
    <t>97543ANGIE</t>
  </si>
  <si>
    <t>Rb.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</si>
</sst>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1"/>
      <color indexed="9"/>
      <name val="Calibri"/>
      <family val="2"/>
      <charset val="238"/>
    </font>
    <font>
      <sz val="10"/>
      <color indexed="8"/>
      <name val="Tahoma"/>
      <family val="2"/>
      <charset val="238"/>
    </font>
    <font>
      <sz val="11"/>
      <color indexed="8"/>
      <name val="Calibri"/>
      <family val="2"/>
      <charset val="238"/>
    </font>
    <font>
      <sz val="1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rgb="FF7030A0"/>
      <name val="Calibri"/>
      <family val="2"/>
      <charset val="238"/>
    </font>
    <font>
      <sz val="11"/>
      <color theme="9" tint="-0.499984740745262"/>
      <name val="Calibri"/>
      <family val="2"/>
      <charset val="238"/>
    </font>
    <font>
      <sz val="11"/>
      <name val="Calibri"/>
      <family val="2"/>
      <charset val="238"/>
      <scheme val="minor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55"/>
        <bgColor indexed="23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0" fontId="7" fillId="3" borderId="1" applyNumberFormat="0" applyAlignment="0" applyProtection="0"/>
  </cellStyleXfs>
  <cellXfs count="30">
    <xf numFmtId="0" fontId="0" fillId="0" borderId="0" xfId="0"/>
    <xf numFmtId="0" fontId="0" fillId="0" borderId="0" xfId="0" applyFill="1" applyProtection="1"/>
    <xf numFmtId="0" fontId="2" fillId="0" borderId="0" xfId="0" applyFont="1" applyFill="1" applyProtection="1"/>
    <xf numFmtId="0" fontId="2" fillId="2" borderId="0" xfId="0" applyFont="1" applyFill="1" applyProtection="1"/>
    <xf numFmtId="0" fontId="0" fillId="0" borderId="0" xfId="0" applyFont="1"/>
    <xf numFmtId="0" fontId="0" fillId="0" borderId="0" xfId="0" applyFont="1" applyAlignment="1"/>
    <xf numFmtId="0" fontId="3" fillId="0" borderId="0" xfId="0" applyFont="1"/>
    <xf numFmtId="0" fontId="0" fillId="0" borderId="0" xfId="0" applyFont="1" applyAlignment="1">
      <alignment vertical="center"/>
    </xf>
    <xf numFmtId="0" fontId="6" fillId="0" borderId="0" xfId="1"/>
    <xf numFmtId="0" fontId="6" fillId="0" borderId="0" xfId="1" applyFill="1"/>
    <xf numFmtId="0" fontId="4" fillId="0" borderId="0" xfId="0" applyFont="1"/>
    <xf numFmtId="0" fontId="0" fillId="0" borderId="0" xfId="0" applyAlignment="1">
      <alignment vertical="center" wrapText="1"/>
    </xf>
    <xf numFmtId="0" fontId="8" fillId="0" borderId="0" xfId="0" applyFont="1"/>
    <xf numFmtId="0" fontId="9" fillId="0" borderId="0" xfId="0" applyFont="1"/>
    <xf numFmtId="0" fontId="13" fillId="0" borderId="0" xfId="0" applyFont="1"/>
    <xf numFmtId="0" fontId="15" fillId="4" borderId="2" xfId="0" applyFont="1" applyFill="1" applyBorder="1"/>
    <xf numFmtId="0" fontId="15" fillId="0" borderId="2" xfId="0" applyFont="1" applyBorder="1" applyAlignment="1">
      <alignment horizontal="left"/>
    </xf>
    <xf numFmtId="0" fontId="15" fillId="0" borderId="2" xfId="0" applyFont="1" applyBorder="1"/>
    <xf numFmtId="0" fontId="5" fillId="4" borderId="2" xfId="0" applyFont="1" applyFill="1" applyBorder="1"/>
    <xf numFmtId="1" fontId="5" fillId="0" borderId="2" xfId="0" applyNumberFormat="1" applyFont="1" applyBorder="1"/>
    <xf numFmtId="0" fontId="11" fillId="0" borderId="2" xfId="0" applyFont="1" applyBorder="1"/>
    <xf numFmtId="0" fontId="1" fillId="2" borderId="2" xfId="0" applyFont="1" applyFill="1" applyBorder="1" applyAlignment="1" applyProtection="1">
      <alignment horizontal="center"/>
    </xf>
    <xf numFmtId="0" fontId="5" fillId="0" borderId="2" xfId="0" applyFont="1" applyBorder="1"/>
    <xf numFmtId="0" fontId="7" fillId="3" borderId="2" xfId="2" applyBorder="1" applyProtection="1"/>
    <xf numFmtId="0" fontId="10" fillId="0" borderId="2" xfId="1" applyFont="1" applyBorder="1"/>
    <xf numFmtId="0" fontId="5" fillId="0" borderId="2" xfId="0" applyFont="1" applyFill="1" applyBorder="1"/>
    <xf numFmtId="0" fontId="14" fillId="2" borderId="2" xfId="0" applyFont="1" applyFill="1" applyBorder="1" applyAlignment="1" applyProtection="1">
      <alignment horizontal="center"/>
    </xf>
    <xf numFmtId="0" fontId="12" fillId="0" borderId="2" xfId="0" applyFont="1" applyBorder="1" applyAlignment="1">
      <alignment horizontal="left"/>
    </xf>
    <xf numFmtId="0" fontId="0" fillId="0" borderId="2" xfId="0" applyBorder="1"/>
    <xf numFmtId="0" fontId="0" fillId="0" borderId="2" xfId="0" applyFill="1" applyBorder="1"/>
  </cellXfs>
  <cellStyles count="3">
    <cellStyle name="Check Cell" xfId="2" builtinId="23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34" Type="http://schemas.openxmlformats.org/officeDocument/2006/relationships/styles" Target="styles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calcChain" Target="calcChain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sharedStrings" Target="sharedStrings.xml"/><Relationship Id="rId8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HJ%20-%207_r_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Kopija%20tablica_za_unos_podatak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Kopija%20tablica_za_unos_podataka%207.r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hrvatski%20jezi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7.%20razred%20ljestvica%20poretk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-%20natjecanje%20iz%20hrvatskog%20jezik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-%20Natjecanje%20iz%20hrvatskog%20jezika%20-%207.i%208.razred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(2)%20(1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(9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Kopija%20tablica_za_unos_podataka%208.r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HJ%208.r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Kopija%20tablica%20NATJECANJE%2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e%20za%20unos%20u%20bazu%20podataka%20natjecanja%20i%20smotri%20AZOO-a%20u%202017.%20HJ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Kopija%20Tablica%20za%20Natjecanje%20iz%20hrvatskoga%20jezika%208.razre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EXEL%20TABLICA%20(1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-%20Vi&#353;njeva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&#353;kolsko%20natjecanje%20iz%20hrvatskog%20jezika%20O&#352;%20Satnica%20&#272;akova&#269;k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-%208.%20r.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EXCEL%20TABLICA_kona&#269;ni%20rezultati_%208.razred%20hrvatski%20jezik%20O&#352;%20Donji%20Miholjac%20-%20kopija%20(1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_za_unos_podatak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(4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&#352;kolsko%20natjecanje%20hrvatski%20jezik%207.%20i%208.%20r.%20O&#352;%20J.%20Truhelke,%20Osijek,%202.2.2017.%20-%20rezultati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Ljestvica%20poretka%20&#352;kolskoga%20natjecanja%20iz%20hrvatskoga%20jezika,%20O&#352;%20Vijenac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hrvatski%20jezik%20-%20tablica1%20-%20kona&#269;n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Skolsko%20natjecanje%20iz%20hrvatskoga%20jezik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O&#352;%20Mladost%20Osijek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-%20hrvatski%20jezi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7.%20razred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(1)%20(1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Osnovna glazbena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1473</v>
          </cell>
          <cell r="B641" t="str">
            <v>OŠ Josipa Jurja Strossmayera - Trnava</v>
          </cell>
        </row>
        <row r="642">
          <cell r="A642">
            <v>2199</v>
          </cell>
          <cell r="B642" t="str">
            <v>OŠ Josipa Jurja Strossmayera - Zagreb</v>
          </cell>
        </row>
        <row r="643">
          <cell r="A643">
            <v>1398</v>
          </cell>
          <cell r="B643" t="str">
            <v>OŠ Josipa Jurja Strossmayera - Đurđenovac</v>
          </cell>
        </row>
        <row r="644">
          <cell r="A644">
            <v>302</v>
          </cell>
          <cell r="B644" t="str">
            <v>OŠ Josipa Kozarca - Lipovljani</v>
          </cell>
        </row>
        <row r="645">
          <cell r="A645">
            <v>1478</v>
          </cell>
          <cell r="B645" t="str">
            <v>OŠ Josipa Kozarca - Semeljci</v>
          </cell>
        </row>
        <row r="646">
          <cell r="A646">
            <v>951</v>
          </cell>
          <cell r="B646" t="str">
            <v>OŠ Josipa Kozarca - Slatina</v>
          </cell>
        </row>
        <row r="647">
          <cell r="A647">
            <v>1577</v>
          </cell>
          <cell r="B647" t="str">
            <v>OŠ Josipa Kozarca - Vinkovci</v>
          </cell>
        </row>
        <row r="648">
          <cell r="A648">
            <v>1646</v>
          </cell>
          <cell r="B648" t="str">
            <v>OŠ Josipa Lovretića</v>
          </cell>
        </row>
        <row r="649">
          <cell r="A649">
            <v>1595</v>
          </cell>
          <cell r="B649" t="str">
            <v>OŠ Josipa Matoša</v>
          </cell>
        </row>
        <row r="650">
          <cell r="A650">
            <v>2261</v>
          </cell>
          <cell r="B650" t="str">
            <v>OŠ Josipa Račića</v>
          </cell>
        </row>
        <row r="651">
          <cell r="A651">
            <v>3144</v>
          </cell>
          <cell r="B651" t="str">
            <v>OŠ Josipa Zorića</v>
          </cell>
        </row>
        <row r="652">
          <cell r="A652">
            <v>423</v>
          </cell>
          <cell r="B652" t="str">
            <v>OŠ Josipdol</v>
          </cell>
        </row>
        <row r="653">
          <cell r="A653">
            <v>1380</v>
          </cell>
          <cell r="B653" t="str">
            <v>OŠ Josipovac</v>
          </cell>
        </row>
        <row r="654">
          <cell r="A654">
            <v>2184</v>
          </cell>
          <cell r="B654" t="str">
            <v>OŠ Jože Horvata Kotoriba</v>
          </cell>
        </row>
        <row r="655">
          <cell r="A655">
            <v>2033</v>
          </cell>
          <cell r="B655" t="str">
            <v>OŠ Jože Šurana - Višnjan</v>
          </cell>
        </row>
        <row r="656">
          <cell r="A656">
            <v>1620</v>
          </cell>
          <cell r="B656" t="str">
            <v>OŠ Julija Benešića</v>
          </cell>
        </row>
        <row r="657">
          <cell r="A657">
            <v>1031</v>
          </cell>
          <cell r="B657" t="str">
            <v>OŠ Julija Kempfa</v>
          </cell>
        </row>
        <row r="658">
          <cell r="A658">
            <v>2262</v>
          </cell>
          <cell r="B658" t="str">
            <v>OŠ Julija Klovića</v>
          </cell>
        </row>
        <row r="659">
          <cell r="A659">
            <v>1991</v>
          </cell>
          <cell r="B659" t="str">
            <v>OŠ Jure Filipovića - Barban</v>
          </cell>
        </row>
        <row r="660">
          <cell r="A660">
            <v>2273</v>
          </cell>
          <cell r="B660" t="str">
            <v>OŠ Jure Kaštelana</v>
          </cell>
        </row>
        <row r="661">
          <cell r="A661">
            <v>1276</v>
          </cell>
          <cell r="B661" t="str">
            <v>OŠ Jurja Barakovića</v>
          </cell>
        </row>
        <row r="662">
          <cell r="A662">
            <v>1220</v>
          </cell>
          <cell r="B662" t="str">
            <v>OŠ Jurja Dalmatinca - Pag</v>
          </cell>
        </row>
        <row r="663">
          <cell r="A663">
            <v>1542</v>
          </cell>
          <cell r="B663" t="str">
            <v>OŠ Jurja Dalmatinca - Šibenik</v>
          </cell>
        </row>
        <row r="664">
          <cell r="A664">
            <v>1988</v>
          </cell>
          <cell r="B664" t="str">
            <v>OŠ Jurja Dobrile - Rovinj</v>
          </cell>
        </row>
        <row r="665">
          <cell r="A665">
            <v>38</v>
          </cell>
          <cell r="B665" t="str">
            <v>OŠ Jurja Habdelića</v>
          </cell>
        </row>
        <row r="666">
          <cell r="A666">
            <v>864</v>
          </cell>
          <cell r="B666" t="str">
            <v>OŠ Jurja Klovića - Tribalj</v>
          </cell>
        </row>
        <row r="667">
          <cell r="A667">
            <v>1540</v>
          </cell>
          <cell r="B667" t="str">
            <v>OŠ Jurja Šižgorića</v>
          </cell>
        </row>
        <row r="668">
          <cell r="A668">
            <v>2022</v>
          </cell>
          <cell r="B668" t="str">
            <v>OŠ Juršići</v>
          </cell>
        </row>
        <row r="669">
          <cell r="A669">
            <v>4039</v>
          </cell>
          <cell r="B669" t="str">
            <v>OŠ Kajzerica</v>
          </cell>
        </row>
        <row r="670">
          <cell r="A670">
            <v>613</v>
          </cell>
          <cell r="B670" t="str">
            <v>OŠ Kalnik</v>
          </cell>
        </row>
        <row r="671">
          <cell r="A671">
            <v>1781</v>
          </cell>
          <cell r="B671" t="str">
            <v>OŠ Kamen-Šine</v>
          </cell>
        </row>
        <row r="672">
          <cell r="A672">
            <v>1861</v>
          </cell>
          <cell r="B672" t="str">
            <v>OŠ Kamešnica</v>
          </cell>
        </row>
        <row r="673">
          <cell r="A673">
            <v>782</v>
          </cell>
          <cell r="B673" t="str">
            <v>OŠ Kantrida</v>
          </cell>
        </row>
        <row r="674">
          <cell r="A674">
            <v>116</v>
          </cell>
          <cell r="B674" t="str">
            <v>OŠ Kardinal Alojzije Stepinac</v>
          </cell>
        </row>
        <row r="675">
          <cell r="A675">
            <v>916</v>
          </cell>
          <cell r="B675" t="str">
            <v>OŠ Karlobag</v>
          </cell>
        </row>
        <row r="676">
          <cell r="A676">
            <v>2848</v>
          </cell>
          <cell r="B676" t="str">
            <v>OŠ Katarina Zrinska - Mečenčani</v>
          </cell>
        </row>
        <row r="677">
          <cell r="A677">
            <v>414</v>
          </cell>
          <cell r="B677" t="str">
            <v>OŠ Katarine Zrinski - Krnjak</v>
          </cell>
        </row>
        <row r="678">
          <cell r="A678">
            <v>1972</v>
          </cell>
          <cell r="B678" t="str">
            <v xml:space="preserve">OŠ Kaštenjer - Pula </v>
          </cell>
        </row>
        <row r="679">
          <cell r="A679">
            <v>1557</v>
          </cell>
          <cell r="B679" t="str">
            <v>OŠ Kistanje</v>
          </cell>
        </row>
        <row r="680">
          <cell r="A680">
            <v>828</v>
          </cell>
          <cell r="B680" t="str">
            <v>OŠ Klana</v>
          </cell>
        </row>
        <row r="681">
          <cell r="A681">
            <v>110</v>
          </cell>
          <cell r="B681" t="str">
            <v>OŠ Klinča Sela</v>
          </cell>
        </row>
        <row r="682">
          <cell r="A682">
            <v>592</v>
          </cell>
          <cell r="B682" t="str">
            <v xml:space="preserve">OŠ Kloštar Podravski </v>
          </cell>
        </row>
        <row r="683">
          <cell r="A683">
            <v>1766</v>
          </cell>
          <cell r="B683" t="str">
            <v>OŠ Kman-Kocunar</v>
          </cell>
        </row>
        <row r="684">
          <cell r="A684">
            <v>472</v>
          </cell>
          <cell r="B684" t="str">
            <v>OŠ Kneginec Gornji</v>
          </cell>
        </row>
        <row r="685">
          <cell r="A685">
            <v>1797</v>
          </cell>
          <cell r="B685" t="str">
            <v>OŠ Kneza Branimira</v>
          </cell>
        </row>
        <row r="686">
          <cell r="A686">
            <v>1738</v>
          </cell>
          <cell r="B686" t="str">
            <v>OŠ Kneza Mislava</v>
          </cell>
        </row>
        <row r="687">
          <cell r="A687">
            <v>1739</v>
          </cell>
          <cell r="B687" t="str">
            <v>OŠ Kneza Trpimira</v>
          </cell>
        </row>
        <row r="688">
          <cell r="A688">
            <v>1419</v>
          </cell>
          <cell r="B688" t="str">
            <v>OŠ Kneževi Vinogradi</v>
          </cell>
        </row>
        <row r="689">
          <cell r="A689">
            <v>299</v>
          </cell>
          <cell r="B689" t="str">
            <v>OŠ Komarevo</v>
          </cell>
        </row>
        <row r="690">
          <cell r="A690">
            <v>1905</v>
          </cell>
          <cell r="B690" t="str">
            <v>OŠ Komiža</v>
          </cell>
        </row>
        <row r="691">
          <cell r="A691">
            <v>188</v>
          </cell>
          <cell r="B691" t="str">
            <v>OŠ Konjščina</v>
          </cell>
        </row>
        <row r="692">
          <cell r="A692">
            <v>554</v>
          </cell>
          <cell r="B692" t="str">
            <v xml:space="preserve">OŠ Koprivnički Bregi </v>
          </cell>
        </row>
        <row r="693">
          <cell r="A693">
            <v>4040</v>
          </cell>
          <cell r="B693" t="str">
            <v>OŠ Koprivnički Ivanec</v>
          </cell>
        </row>
        <row r="694">
          <cell r="A694">
            <v>1661</v>
          </cell>
          <cell r="B694" t="str">
            <v>OŠ Korog - Korog</v>
          </cell>
        </row>
        <row r="695">
          <cell r="A695">
            <v>2852</v>
          </cell>
          <cell r="B695" t="str">
            <v>OŠ Kostrena</v>
          </cell>
        </row>
        <row r="696">
          <cell r="A696">
            <v>784</v>
          </cell>
          <cell r="B696" t="str">
            <v>OŠ Kozala</v>
          </cell>
        </row>
        <row r="697">
          <cell r="A697">
            <v>1357</v>
          </cell>
          <cell r="B697" t="str">
            <v>OŠ Kralja Tomislava - Našice</v>
          </cell>
        </row>
        <row r="698">
          <cell r="A698">
            <v>936</v>
          </cell>
          <cell r="B698" t="str">
            <v>OŠ Kralja Tomislava - Udbina</v>
          </cell>
        </row>
        <row r="699">
          <cell r="A699">
            <v>2257</v>
          </cell>
          <cell r="B699" t="str">
            <v>OŠ Kralja Tomislava - Zagreb</v>
          </cell>
        </row>
        <row r="700">
          <cell r="A700">
            <v>1785</v>
          </cell>
          <cell r="B700" t="str">
            <v>OŠ Kralja Zvonimira</v>
          </cell>
        </row>
        <row r="701">
          <cell r="A701">
            <v>830</v>
          </cell>
          <cell r="B701" t="str">
            <v>OŠ Kraljevica</v>
          </cell>
        </row>
        <row r="702">
          <cell r="A702">
            <v>2875</v>
          </cell>
          <cell r="B702" t="str">
            <v>OŠ Kraljice Jelene</v>
          </cell>
        </row>
        <row r="703">
          <cell r="A703">
            <v>190</v>
          </cell>
          <cell r="B703" t="str">
            <v>OŠ Krapinske Toplice</v>
          </cell>
        </row>
        <row r="704">
          <cell r="A704">
            <v>1226</v>
          </cell>
          <cell r="B704" t="str">
            <v>OŠ Krune Krstića - Zadar</v>
          </cell>
        </row>
        <row r="705">
          <cell r="A705">
            <v>88</v>
          </cell>
          <cell r="B705" t="str">
            <v>OŠ Ksavera Šandora Gjalskog - Donja Zelina</v>
          </cell>
        </row>
        <row r="706">
          <cell r="A706">
            <v>150</v>
          </cell>
          <cell r="B706" t="str">
            <v>OŠ Ksavera Šandora Gjalskog - Zabok</v>
          </cell>
        </row>
        <row r="707">
          <cell r="A707">
            <v>2198</v>
          </cell>
          <cell r="B707" t="str">
            <v>OŠ Ksavera Šandora Gjalskog - Zagreb</v>
          </cell>
        </row>
        <row r="708">
          <cell r="A708">
            <v>2116</v>
          </cell>
          <cell r="B708" t="str">
            <v>OŠ Kula Norinska</v>
          </cell>
        </row>
        <row r="709">
          <cell r="A709">
            <v>2106</v>
          </cell>
          <cell r="B709" t="str">
            <v>OŠ Kuna</v>
          </cell>
        </row>
        <row r="710">
          <cell r="A710">
            <v>100</v>
          </cell>
          <cell r="B710" t="str">
            <v>OŠ Kupljenovo</v>
          </cell>
        </row>
        <row r="711">
          <cell r="A711">
            <v>2141</v>
          </cell>
          <cell r="B711" t="str">
            <v>OŠ Kuršanec</v>
          </cell>
        </row>
        <row r="712">
          <cell r="A712">
            <v>2202</v>
          </cell>
          <cell r="B712" t="str">
            <v>OŠ Kustošija</v>
          </cell>
        </row>
        <row r="713">
          <cell r="A713">
            <v>1392</v>
          </cell>
          <cell r="B713" t="str">
            <v>OŠ Ladimirevci</v>
          </cell>
        </row>
        <row r="714">
          <cell r="A714">
            <v>2049</v>
          </cell>
          <cell r="B714" t="str">
            <v>OŠ Lapad</v>
          </cell>
        </row>
        <row r="715">
          <cell r="A715">
            <v>1452</v>
          </cell>
          <cell r="B715" t="str">
            <v>OŠ Laslovo</v>
          </cell>
        </row>
        <row r="716">
          <cell r="A716">
            <v>2884</v>
          </cell>
          <cell r="B716" t="str">
            <v>OŠ Lauder-Hugo Kon</v>
          </cell>
        </row>
        <row r="717">
          <cell r="A717">
            <v>566</v>
          </cell>
          <cell r="B717" t="str">
            <v>OŠ Legrad</v>
          </cell>
        </row>
        <row r="718">
          <cell r="A718">
            <v>2917</v>
          </cell>
          <cell r="B718" t="str">
            <v>OŠ Libar</v>
          </cell>
        </row>
        <row r="719">
          <cell r="A719">
            <v>187</v>
          </cell>
          <cell r="B719" t="str">
            <v>OŠ Lijepa Naša</v>
          </cell>
        </row>
        <row r="720">
          <cell r="A720">
            <v>1084</v>
          </cell>
          <cell r="B720" t="str">
            <v>OŠ Lipik</v>
          </cell>
        </row>
        <row r="721">
          <cell r="A721">
            <v>1641</v>
          </cell>
          <cell r="B721" t="str">
            <v>OŠ Lipovac</v>
          </cell>
        </row>
        <row r="722">
          <cell r="A722">
            <v>513</v>
          </cell>
          <cell r="B722" t="str">
            <v>OŠ Ljubešćica</v>
          </cell>
        </row>
        <row r="723">
          <cell r="A723">
            <v>2269</v>
          </cell>
          <cell r="B723" t="str">
            <v>OŠ Ljubljanica - Zagreb</v>
          </cell>
        </row>
        <row r="724">
          <cell r="A724">
            <v>7</v>
          </cell>
          <cell r="B724" t="str">
            <v>OŠ Ljubo Babić</v>
          </cell>
        </row>
        <row r="725">
          <cell r="A725">
            <v>1155</v>
          </cell>
          <cell r="B725" t="str">
            <v>OŠ Ljudevit Gaj - Lužani</v>
          </cell>
        </row>
        <row r="726">
          <cell r="A726">
            <v>202</v>
          </cell>
          <cell r="B726" t="str">
            <v>OŠ Ljudevit Gaj - Mihovljan</v>
          </cell>
        </row>
        <row r="727">
          <cell r="A727">
            <v>147</v>
          </cell>
          <cell r="B727" t="str">
            <v>OŠ Ljudevit Gaj u Krapini</v>
          </cell>
        </row>
        <row r="728">
          <cell r="A728">
            <v>1089</v>
          </cell>
          <cell r="B728" t="str">
            <v>OŠ Ljudevita Gaja - Nova Gradiška</v>
          </cell>
        </row>
        <row r="729">
          <cell r="A729">
            <v>1370</v>
          </cell>
          <cell r="B729" t="str">
            <v>OŠ Ljudevita Gaja - Osijek</v>
          </cell>
        </row>
        <row r="730">
          <cell r="A730">
            <v>78</v>
          </cell>
          <cell r="B730" t="str">
            <v>OŠ Ljudevita Gaja - Zaprešić</v>
          </cell>
        </row>
        <row r="731">
          <cell r="A731">
            <v>537</v>
          </cell>
          <cell r="B731" t="str">
            <v>OŠ Ljudevita Modeca - Križevci</v>
          </cell>
        </row>
        <row r="732">
          <cell r="A732">
            <v>1629</v>
          </cell>
          <cell r="B732" t="str">
            <v>OŠ Lovas</v>
          </cell>
        </row>
        <row r="733">
          <cell r="A733">
            <v>935</v>
          </cell>
          <cell r="B733" t="str">
            <v>OŠ Lovinac</v>
          </cell>
        </row>
        <row r="734">
          <cell r="A734">
            <v>2241</v>
          </cell>
          <cell r="B734" t="str">
            <v>OŠ Lovre pl. Matačića</v>
          </cell>
        </row>
        <row r="735">
          <cell r="A735">
            <v>450</v>
          </cell>
          <cell r="B735" t="str">
            <v>OŠ Ludbreg</v>
          </cell>
        </row>
        <row r="736">
          <cell r="A736">
            <v>324</v>
          </cell>
          <cell r="B736" t="str">
            <v>OŠ Ludina</v>
          </cell>
        </row>
        <row r="737">
          <cell r="A737">
            <v>1427</v>
          </cell>
          <cell r="B737" t="str">
            <v>OŠ Lug - Laskói Általános Iskola</v>
          </cell>
        </row>
        <row r="738">
          <cell r="A738">
            <v>2886</v>
          </cell>
          <cell r="B738" t="str">
            <v>OŠ Luka - Luka</v>
          </cell>
        </row>
        <row r="739">
          <cell r="A739">
            <v>2910</v>
          </cell>
          <cell r="B739" t="str">
            <v>OŠ Luka - Sesvete</v>
          </cell>
        </row>
        <row r="740">
          <cell r="A740">
            <v>1493</v>
          </cell>
          <cell r="B740" t="str">
            <v>OŠ Luka Botić</v>
          </cell>
        </row>
        <row r="741">
          <cell r="A741">
            <v>909</v>
          </cell>
          <cell r="B741" t="str">
            <v>OŠ Luke Perkovića - Brinje</v>
          </cell>
        </row>
        <row r="742">
          <cell r="A742">
            <v>1760</v>
          </cell>
          <cell r="B742" t="str">
            <v>OŠ Lučac</v>
          </cell>
        </row>
        <row r="743">
          <cell r="A743">
            <v>2290</v>
          </cell>
          <cell r="B743" t="str">
            <v>OŠ Lučko</v>
          </cell>
        </row>
        <row r="744">
          <cell r="A744">
            <v>362</v>
          </cell>
          <cell r="B744" t="str">
            <v>OŠ Mahično</v>
          </cell>
        </row>
        <row r="745">
          <cell r="A745">
            <v>1716</v>
          </cell>
          <cell r="B745" t="str">
            <v>OŠ Majstora Radovana</v>
          </cell>
        </row>
        <row r="746">
          <cell r="A746">
            <v>2254</v>
          </cell>
          <cell r="B746" t="str">
            <v>OŠ Malešnica</v>
          </cell>
        </row>
        <row r="747">
          <cell r="A747">
            <v>4053</v>
          </cell>
          <cell r="B747" t="str">
            <v>OŠ Malinska - Dubašnica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4050</v>
          </cell>
          <cell r="B830" t="str">
            <v>OŠ Novo Čiče</v>
          </cell>
        </row>
        <row r="831">
          <cell r="A831">
            <v>1271</v>
          </cell>
          <cell r="B831" t="str">
            <v>OŠ Novigrad</v>
          </cell>
        </row>
        <row r="832">
          <cell r="A832">
            <v>259</v>
          </cell>
          <cell r="B832" t="str">
            <v>OŠ Novska</v>
          </cell>
        </row>
        <row r="833">
          <cell r="A833">
            <v>1686</v>
          </cell>
          <cell r="B833" t="str">
            <v>OŠ o. Petra Perice Makarska</v>
          </cell>
        </row>
        <row r="834">
          <cell r="A834">
            <v>1217</v>
          </cell>
          <cell r="B834" t="str">
            <v>OŠ Obrovac</v>
          </cell>
        </row>
        <row r="835">
          <cell r="A835">
            <v>2301</v>
          </cell>
          <cell r="B835" t="str">
            <v>OŠ Odra</v>
          </cell>
        </row>
        <row r="836">
          <cell r="A836">
            <v>1188</v>
          </cell>
          <cell r="B836" t="str">
            <v>OŠ Okučani</v>
          </cell>
        </row>
        <row r="837">
          <cell r="A837">
            <v>4045</v>
          </cell>
          <cell r="B837" t="str">
            <v>OŠ Omišalj</v>
          </cell>
        </row>
        <row r="838">
          <cell r="A838">
            <v>2113</v>
          </cell>
          <cell r="B838" t="str">
            <v>OŠ Opuzen</v>
          </cell>
        </row>
        <row r="839">
          <cell r="A839">
            <v>2104</v>
          </cell>
          <cell r="B839" t="str">
            <v>OŠ Orebić</v>
          </cell>
        </row>
        <row r="840">
          <cell r="A840">
            <v>2154</v>
          </cell>
          <cell r="B840" t="str">
            <v>OŠ Orehovica</v>
          </cell>
        </row>
        <row r="841">
          <cell r="A841">
            <v>205</v>
          </cell>
          <cell r="B841" t="str">
            <v>OŠ Oroslavje</v>
          </cell>
        </row>
        <row r="842">
          <cell r="A842">
            <v>1740</v>
          </cell>
          <cell r="B842" t="str">
            <v>OŠ Ostrog</v>
          </cell>
        </row>
        <row r="843">
          <cell r="A843">
            <v>2303</v>
          </cell>
          <cell r="B843" t="str">
            <v>OŠ Otok</v>
          </cell>
        </row>
        <row r="844">
          <cell r="A844">
            <v>2201</v>
          </cell>
          <cell r="B844" t="str">
            <v>OŠ Otona Ivekovića</v>
          </cell>
        </row>
        <row r="845">
          <cell r="A845">
            <v>2119</v>
          </cell>
          <cell r="B845" t="str">
            <v>OŠ Otrići-Dubrave</v>
          </cell>
        </row>
        <row r="846">
          <cell r="A846">
            <v>1300</v>
          </cell>
          <cell r="B846" t="str">
            <v>OŠ Pakoštane</v>
          </cell>
        </row>
        <row r="847">
          <cell r="A847">
            <v>2196</v>
          </cell>
          <cell r="B847" t="str">
            <v>OŠ Pantovčak</v>
          </cell>
        </row>
        <row r="848">
          <cell r="A848">
            <v>77</v>
          </cell>
          <cell r="B848" t="str">
            <v>OŠ Pavao Belas</v>
          </cell>
        </row>
        <row r="849">
          <cell r="A849">
            <v>185</v>
          </cell>
          <cell r="B849" t="str">
            <v>OŠ Pavla Štoosa</v>
          </cell>
        </row>
        <row r="850">
          <cell r="A850">
            <v>2206</v>
          </cell>
          <cell r="B850" t="str">
            <v>OŠ Pavleka Miškine</v>
          </cell>
        </row>
        <row r="851">
          <cell r="A851">
            <v>798</v>
          </cell>
          <cell r="B851" t="str">
            <v>OŠ Pehlin</v>
          </cell>
        </row>
        <row r="852">
          <cell r="A852">
            <v>917</v>
          </cell>
          <cell r="B852" t="str">
            <v>OŠ Perušić</v>
          </cell>
        </row>
        <row r="853">
          <cell r="A853">
            <v>1718</v>
          </cell>
          <cell r="B853" t="str">
            <v>OŠ Petar Berislavić</v>
          </cell>
        </row>
        <row r="854">
          <cell r="A854">
            <v>1295</v>
          </cell>
          <cell r="B854" t="str">
            <v>OŠ Petar Lorini</v>
          </cell>
        </row>
        <row r="855">
          <cell r="A855">
            <v>1282</v>
          </cell>
          <cell r="B855" t="str">
            <v>OŠ Petar Zoranić - Nin</v>
          </cell>
        </row>
        <row r="856">
          <cell r="A856">
            <v>1318</v>
          </cell>
          <cell r="B856" t="str">
            <v>OŠ Petar Zoranić - Stankovci</v>
          </cell>
        </row>
        <row r="857">
          <cell r="A857">
            <v>474</v>
          </cell>
          <cell r="B857" t="str">
            <v>OŠ Petar Zrinski - Jalžabet</v>
          </cell>
        </row>
        <row r="858">
          <cell r="A858">
            <v>2207</v>
          </cell>
          <cell r="B858" t="str">
            <v>OŠ Petar Zrinski - Zagreb</v>
          </cell>
        </row>
        <row r="859">
          <cell r="A859">
            <v>737</v>
          </cell>
          <cell r="B859" t="str">
            <v>OŠ Petar Zrinski - Čabar</v>
          </cell>
        </row>
        <row r="860">
          <cell r="A860">
            <v>2189</v>
          </cell>
          <cell r="B860" t="str">
            <v>OŠ Petar Zrinski - Šenkovec</v>
          </cell>
        </row>
        <row r="861">
          <cell r="A861">
            <v>1880</v>
          </cell>
          <cell r="B861" t="str">
            <v>OŠ Petra Hektorovića - Stari Grad</v>
          </cell>
        </row>
        <row r="862">
          <cell r="A862">
            <v>2063</v>
          </cell>
          <cell r="B862" t="str">
            <v>OŠ Petra Kanavelića</v>
          </cell>
        </row>
        <row r="863">
          <cell r="A863">
            <v>1538</v>
          </cell>
          <cell r="B863" t="str">
            <v>OŠ Petra Krešimira IV.</v>
          </cell>
        </row>
        <row r="864">
          <cell r="A864">
            <v>1870</v>
          </cell>
          <cell r="B864" t="str">
            <v>OŠ Petra Kružića Klis</v>
          </cell>
        </row>
        <row r="865">
          <cell r="A865">
            <v>1011</v>
          </cell>
          <cell r="B865" t="str">
            <v>OŠ Petra Preradovića - Pitomača</v>
          </cell>
        </row>
        <row r="866">
          <cell r="A866">
            <v>1228</v>
          </cell>
          <cell r="B866" t="str">
            <v>OŠ Petra Preradovića - Zadar</v>
          </cell>
        </row>
        <row r="867">
          <cell r="A867">
            <v>2242</v>
          </cell>
          <cell r="B867" t="str">
            <v>OŠ Petra Preradovića - Zagreb</v>
          </cell>
        </row>
        <row r="868">
          <cell r="A868">
            <v>1992</v>
          </cell>
          <cell r="B868" t="str">
            <v>OŠ Petra Studenca - Kanfanar</v>
          </cell>
        </row>
        <row r="869">
          <cell r="A869">
            <v>1309</v>
          </cell>
          <cell r="B869" t="str">
            <v>OŠ Petra Zoranića</v>
          </cell>
        </row>
        <row r="870">
          <cell r="A870">
            <v>478</v>
          </cell>
          <cell r="B870" t="str">
            <v>OŠ Petrijanec</v>
          </cell>
        </row>
        <row r="871">
          <cell r="A871">
            <v>1471</v>
          </cell>
          <cell r="B871" t="str">
            <v>OŠ Petrijevci</v>
          </cell>
        </row>
        <row r="872">
          <cell r="A872">
            <v>786</v>
          </cell>
          <cell r="B872" t="str">
            <v>OŠ Pećine</v>
          </cell>
        </row>
        <row r="873">
          <cell r="A873">
            <v>1570</v>
          </cell>
          <cell r="B873" t="str">
            <v>OŠ Pirovac</v>
          </cell>
        </row>
        <row r="874">
          <cell r="A874">
            <v>431</v>
          </cell>
          <cell r="B874" t="str">
            <v xml:space="preserve">OŠ Plaški </v>
          </cell>
        </row>
        <row r="875">
          <cell r="A875">
            <v>938</v>
          </cell>
          <cell r="B875" t="str">
            <v>OŠ Plitvička Jezera</v>
          </cell>
        </row>
        <row r="876">
          <cell r="A876">
            <v>1765</v>
          </cell>
          <cell r="B876" t="str">
            <v>OŠ Plokite</v>
          </cell>
        </row>
        <row r="877">
          <cell r="A877">
            <v>788</v>
          </cell>
          <cell r="B877" t="str">
            <v>OŠ Podmurvice</v>
          </cell>
        </row>
        <row r="878">
          <cell r="A878">
            <v>458</v>
          </cell>
          <cell r="B878" t="str">
            <v>OŠ Podrute</v>
          </cell>
        </row>
        <row r="879">
          <cell r="A879">
            <v>2164</v>
          </cell>
          <cell r="B879" t="str">
            <v>OŠ Podturen</v>
          </cell>
        </row>
        <row r="880">
          <cell r="A880">
            <v>1759</v>
          </cell>
          <cell r="B880" t="str">
            <v>OŠ Pojišan</v>
          </cell>
        </row>
        <row r="881">
          <cell r="A881">
            <v>58</v>
          </cell>
          <cell r="B881" t="str">
            <v>OŠ Pokupsko</v>
          </cell>
        </row>
        <row r="882">
          <cell r="A882">
            <v>1314</v>
          </cell>
          <cell r="B882" t="str">
            <v>OŠ Polača</v>
          </cell>
        </row>
        <row r="883">
          <cell r="A883">
            <v>1261</v>
          </cell>
          <cell r="B883" t="str">
            <v>OŠ Poličnik</v>
          </cell>
        </row>
        <row r="884">
          <cell r="A884">
            <v>1416</v>
          </cell>
          <cell r="B884" t="str">
            <v>OŠ Popovac</v>
          </cell>
        </row>
        <row r="885">
          <cell r="A885">
            <v>318</v>
          </cell>
          <cell r="B885" t="str">
            <v>OŠ Popovača</v>
          </cell>
        </row>
        <row r="886">
          <cell r="A886">
            <v>1954</v>
          </cell>
          <cell r="B886" t="str">
            <v>OŠ Poreč</v>
          </cell>
        </row>
        <row r="887">
          <cell r="A887">
            <v>6</v>
          </cell>
          <cell r="B887" t="str">
            <v>OŠ Posavski Bregi</v>
          </cell>
        </row>
        <row r="888">
          <cell r="A888">
            <v>2168</v>
          </cell>
          <cell r="B888" t="str">
            <v>OŠ Prelog</v>
          </cell>
        </row>
        <row r="889">
          <cell r="A889">
            <v>2263</v>
          </cell>
          <cell r="B889" t="str">
            <v>OŠ Prečko</v>
          </cell>
        </row>
        <row r="890">
          <cell r="A890">
            <v>2126</v>
          </cell>
          <cell r="B890" t="str">
            <v>OŠ Primorje</v>
          </cell>
        </row>
        <row r="891">
          <cell r="A891">
            <v>1842</v>
          </cell>
          <cell r="B891" t="str">
            <v>OŠ Primorski Dolac</v>
          </cell>
        </row>
        <row r="892">
          <cell r="A892">
            <v>1558</v>
          </cell>
          <cell r="B892" t="str">
            <v>OŠ Primošten</v>
          </cell>
        </row>
        <row r="893">
          <cell r="A893">
            <v>1286</v>
          </cell>
          <cell r="B893" t="str">
            <v>OŠ Privlaka</v>
          </cell>
        </row>
        <row r="894">
          <cell r="A894">
            <v>1743</v>
          </cell>
          <cell r="B894" t="str">
            <v>OŠ Prof. Filipa Lukasa</v>
          </cell>
        </row>
        <row r="895">
          <cell r="A895">
            <v>607</v>
          </cell>
          <cell r="B895" t="str">
            <v>OŠ Prof. Franje Viktora Šignjara</v>
          </cell>
        </row>
        <row r="896">
          <cell r="A896">
            <v>1773</v>
          </cell>
          <cell r="B896" t="str">
            <v>OŠ Pujanki</v>
          </cell>
        </row>
        <row r="897">
          <cell r="A897">
            <v>1791</v>
          </cell>
          <cell r="B897" t="str">
            <v>OŠ Pučišća</v>
          </cell>
        </row>
        <row r="898">
          <cell r="A898">
            <v>103</v>
          </cell>
          <cell r="B898" t="str">
            <v>OŠ Pušća</v>
          </cell>
        </row>
        <row r="899">
          <cell r="A899">
            <v>263</v>
          </cell>
          <cell r="B899" t="str">
            <v>OŠ Rajić</v>
          </cell>
        </row>
        <row r="900">
          <cell r="A900">
            <v>2277</v>
          </cell>
          <cell r="B900" t="str">
            <v>OŠ Rapska</v>
          </cell>
        </row>
        <row r="901">
          <cell r="A901">
            <v>1768</v>
          </cell>
          <cell r="B901" t="str">
            <v>OŠ Ravne njive</v>
          </cell>
        </row>
        <row r="902">
          <cell r="A902">
            <v>2883</v>
          </cell>
          <cell r="B902" t="str">
            <v>OŠ Remete</v>
          </cell>
        </row>
        <row r="903">
          <cell r="A903">
            <v>1383</v>
          </cell>
          <cell r="B903" t="str">
            <v>OŠ Retfala</v>
          </cell>
        </row>
        <row r="904">
          <cell r="A904">
            <v>2209</v>
          </cell>
          <cell r="B904" t="str">
            <v>OŠ Retkovec</v>
          </cell>
        </row>
        <row r="905">
          <cell r="A905">
            <v>350</v>
          </cell>
          <cell r="B905" t="str">
            <v>OŠ Rečica</v>
          </cell>
        </row>
        <row r="906">
          <cell r="A906">
            <v>758</v>
          </cell>
          <cell r="B906" t="str">
            <v>OŠ Rikard Katalinić Jeretov</v>
          </cell>
        </row>
        <row r="907">
          <cell r="A907">
            <v>2016</v>
          </cell>
          <cell r="B907" t="str">
            <v>OŠ Rivarela</v>
          </cell>
        </row>
        <row r="908">
          <cell r="A908">
            <v>1560</v>
          </cell>
          <cell r="B908" t="str">
            <v>OŠ Rogoznica</v>
          </cell>
        </row>
        <row r="909">
          <cell r="A909">
            <v>722</v>
          </cell>
          <cell r="B909" t="str">
            <v>OŠ Rovišće</v>
          </cell>
        </row>
        <row r="910">
          <cell r="A910">
            <v>32</v>
          </cell>
          <cell r="B910" t="str">
            <v>OŠ Rude</v>
          </cell>
        </row>
        <row r="911">
          <cell r="A911">
            <v>2266</v>
          </cell>
          <cell r="B911" t="str">
            <v>OŠ Rudeš</v>
          </cell>
        </row>
        <row r="912">
          <cell r="A912">
            <v>825</v>
          </cell>
          <cell r="B912" t="str">
            <v>OŠ Rudolfa Strohala</v>
          </cell>
        </row>
        <row r="913">
          <cell r="A913">
            <v>97</v>
          </cell>
          <cell r="B913" t="str">
            <v>OŠ Rugvica</v>
          </cell>
        </row>
        <row r="914">
          <cell r="A914">
            <v>1833</v>
          </cell>
          <cell r="B914" t="str">
            <v>OŠ Runović</v>
          </cell>
        </row>
        <row r="915">
          <cell r="A915">
            <v>23</v>
          </cell>
          <cell r="B915" t="str">
            <v>OŠ Samobor</v>
          </cell>
        </row>
        <row r="916">
          <cell r="A916">
            <v>779</v>
          </cell>
          <cell r="B916" t="str">
            <v>OŠ San Nicolo - Rijeka</v>
          </cell>
        </row>
        <row r="917">
          <cell r="A917">
            <v>4041</v>
          </cell>
          <cell r="B917" t="str">
            <v>OŠ Satnica Đakovačka</v>
          </cell>
        </row>
        <row r="918">
          <cell r="A918">
            <v>2282</v>
          </cell>
          <cell r="B918" t="str">
            <v>OŠ Savski Gaj</v>
          </cell>
        </row>
        <row r="919">
          <cell r="A919">
            <v>287</v>
          </cell>
          <cell r="B919" t="str">
            <v>OŠ Sela</v>
          </cell>
        </row>
        <row r="920">
          <cell r="A920">
            <v>1795</v>
          </cell>
          <cell r="B920" t="str">
            <v>OŠ Selca</v>
          </cell>
        </row>
        <row r="921">
          <cell r="A921">
            <v>2175</v>
          </cell>
          <cell r="B921" t="str">
            <v>OŠ Selnica</v>
          </cell>
        </row>
        <row r="922">
          <cell r="A922">
            <v>2317</v>
          </cell>
          <cell r="B922" t="str">
            <v>OŠ Sesvete</v>
          </cell>
        </row>
        <row r="923">
          <cell r="A923">
            <v>2904</v>
          </cell>
          <cell r="B923" t="str">
            <v>OŠ Sesvetska Sela</v>
          </cell>
        </row>
        <row r="924">
          <cell r="A924">
            <v>2343</v>
          </cell>
          <cell r="B924" t="str">
            <v>OŠ Sesvetska Sopnica</v>
          </cell>
        </row>
        <row r="925">
          <cell r="A925">
            <v>2318</v>
          </cell>
          <cell r="B925" t="str">
            <v>OŠ Sesvetski Kraljevec</v>
          </cell>
        </row>
        <row r="926">
          <cell r="A926">
            <v>209</v>
          </cell>
          <cell r="B926" t="str">
            <v>OŠ Side Košutić Radoboj</v>
          </cell>
        </row>
        <row r="927">
          <cell r="A927">
            <v>589</v>
          </cell>
          <cell r="B927" t="str">
            <v>OŠ Sidonije Rubido Erdody</v>
          </cell>
        </row>
        <row r="928">
          <cell r="A928">
            <v>1150</v>
          </cell>
          <cell r="B928" t="str">
            <v>OŠ Sikirevci</v>
          </cell>
        </row>
        <row r="929">
          <cell r="A929">
            <v>1823</v>
          </cell>
          <cell r="B929" t="str">
            <v>OŠ Silvija Strahimira Kranjčevića - Lovreć</v>
          </cell>
        </row>
        <row r="930">
          <cell r="A930">
            <v>902</v>
          </cell>
          <cell r="B930" t="str">
            <v>OŠ Silvija Strahimira Kranjčevića - Senj</v>
          </cell>
        </row>
        <row r="931">
          <cell r="A931">
            <v>2236</v>
          </cell>
          <cell r="B931" t="str">
            <v>OŠ Silvija Strahimira Kranjčevića - Zagreb</v>
          </cell>
        </row>
        <row r="932">
          <cell r="A932">
            <v>1487</v>
          </cell>
          <cell r="B932" t="str">
            <v>OŠ Silvije Strahimira Kranjčevića - Levanjska Varoš</v>
          </cell>
        </row>
        <row r="933">
          <cell r="A933">
            <v>1605</v>
          </cell>
          <cell r="B933" t="str">
            <v>OŠ Siniše Glavaševića</v>
          </cell>
        </row>
        <row r="934">
          <cell r="A934">
            <v>701</v>
          </cell>
          <cell r="B934" t="str">
            <v>OŠ Sirač</v>
          </cell>
        </row>
        <row r="935">
          <cell r="A935">
            <v>434</v>
          </cell>
          <cell r="B935" t="str">
            <v>OŠ Skakavac</v>
          </cell>
        </row>
        <row r="936">
          <cell r="A936">
            <v>1756</v>
          </cell>
          <cell r="B936" t="str">
            <v>OŠ Skalice</v>
          </cell>
        </row>
        <row r="937">
          <cell r="A937">
            <v>865</v>
          </cell>
          <cell r="B937" t="str">
            <v>OŠ Skrad</v>
          </cell>
        </row>
        <row r="938">
          <cell r="A938">
            <v>1561</v>
          </cell>
          <cell r="B938" t="str">
            <v>OŠ Skradin</v>
          </cell>
        </row>
        <row r="939">
          <cell r="A939">
            <v>1657</v>
          </cell>
          <cell r="B939" t="str">
            <v>OŠ Slakovci</v>
          </cell>
        </row>
        <row r="940">
          <cell r="A940">
            <v>2123</v>
          </cell>
          <cell r="B940" t="str">
            <v>OŠ Slano</v>
          </cell>
        </row>
        <row r="941">
          <cell r="A941">
            <v>1783</v>
          </cell>
          <cell r="B941" t="str">
            <v>OŠ Slatine</v>
          </cell>
        </row>
        <row r="942">
          <cell r="A942">
            <v>383</v>
          </cell>
          <cell r="B942" t="str">
            <v>OŠ Slava Raškaj</v>
          </cell>
        </row>
        <row r="943">
          <cell r="A943">
            <v>719</v>
          </cell>
          <cell r="B943" t="str">
            <v>OŠ Slavka Kolara - Hercegovac</v>
          </cell>
        </row>
        <row r="944">
          <cell r="A944">
            <v>54</v>
          </cell>
          <cell r="B944" t="str">
            <v>OŠ Slavka Kolara - Kravarsko</v>
          </cell>
        </row>
        <row r="945">
          <cell r="A945">
            <v>393</v>
          </cell>
          <cell r="B945" t="str">
            <v>OŠ Slunj</v>
          </cell>
        </row>
        <row r="946">
          <cell r="A946">
            <v>1237</v>
          </cell>
          <cell r="B946" t="str">
            <v>OŠ Smiljevac</v>
          </cell>
        </row>
        <row r="947">
          <cell r="A947">
            <v>2121</v>
          </cell>
          <cell r="B947" t="str">
            <v>OŠ Smokvica</v>
          </cell>
        </row>
        <row r="948">
          <cell r="A948">
            <v>579</v>
          </cell>
          <cell r="B948" t="str">
            <v>OŠ Sokolovac</v>
          </cell>
        </row>
        <row r="949">
          <cell r="A949">
            <v>1758</v>
          </cell>
          <cell r="B949" t="str">
            <v>OŠ Spinut</v>
          </cell>
        </row>
        <row r="950">
          <cell r="A950">
            <v>1767</v>
          </cell>
          <cell r="B950" t="str">
            <v>OŠ Split 3</v>
          </cell>
        </row>
        <row r="951">
          <cell r="A951">
            <v>488</v>
          </cell>
          <cell r="B951" t="str">
            <v>OŠ Sračinec</v>
          </cell>
        </row>
        <row r="952">
          <cell r="A952">
            <v>796</v>
          </cell>
          <cell r="B952" t="str">
            <v>OŠ Srdoči</v>
          </cell>
        </row>
        <row r="953">
          <cell r="A953">
            <v>1777</v>
          </cell>
          <cell r="B953" t="str">
            <v>OŠ Srinjine</v>
          </cell>
        </row>
        <row r="954">
          <cell r="A954">
            <v>1224</v>
          </cell>
          <cell r="B954" t="str">
            <v>OŠ Stanovi</v>
          </cell>
        </row>
        <row r="955">
          <cell r="A955">
            <v>1654</v>
          </cell>
          <cell r="B955" t="str">
            <v>OŠ Stari Jankovci</v>
          </cell>
        </row>
        <row r="956">
          <cell r="A956">
            <v>1274</v>
          </cell>
          <cell r="B956" t="str">
            <v>OŠ Starigrad</v>
          </cell>
        </row>
        <row r="957">
          <cell r="A957">
            <v>2246</v>
          </cell>
          <cell r="B957" t="str">
            <v>OŠ Stenjevec</v>
          </cell>
        </row>
        <row r="958">
          <cell r="A958">
            <v>98</v>
          </cell>
          <cell r="B958" t="str">
            <v>OŠ Stjepan Radić - Božjakovina</v>
          </cell>
        </row>
        <row r="959">
          <cell r="A959">
            <v>1678</v>
          </cell>
          <cell r="B959" t="str">
            <v>OŠ Stjepan Radić - Imotski</v>
          </cell>
        </row>
        <row r="960">
          <cell r="A960">
            <v>1164</v>
          </cell>
          <cell r="B960" t="str">
            <v>OŠ Stjepan Radić - Oprisavci</v>
          </cell>
        </row>
        <row r="961">
          <cell r="A961">
            <v>1713</v>
          </cell>
          <cell r="B961" t="str">
            <v>OŠ Stjepan Radić - Tijarica</v>
          </cell>
        </row>
        <row r="962">
          <cell r="A962">
            <v>1648</v>
          </cell>
          <cell r="B962" t="str">
            <v>OŠ Stjepana Antolovića</v>
          </cell>
        </row>
        <row r="963">
          <cell r="A963">
            <v>3</v>
          </cell>
          <cell r="B963" t="str">
            <v>OŠ Stjepana Basaričeka</v>
          </cell>
        </row>
        <row r="964">
          <cell r="A964">
            <v>2300</v>
          </cell>
          <cell r="B964" t="str">
            <v>OŠ Stjepana Bencekovića</v>
          </cell>
        </row>
        <row r="965">
          <cell r="A965">
            <v>1658</v>
          </cell>
          <cell r="B965" t="str">
            <v>OŠ Stjepana Cvrkovića</v>
          </cell>
        </row>
        <row r="966">
          <cell r="A966">
            <v>1689</v>
          </cell>
          <cell r="B966" t="str">
            <v>OŠ Stjepana Ivičevića</v>
          </cell>
        </row>
        <row r="967">
          <cell r="A967">
            <v>252</v>
          </cell>
          <cell r="B967" t="str">
            <v>OŠ Stjepana Kefelje</v>
          </cell>
        </row>
        <row r="968">
          <cell r="A968">
            <v>1254</v>
          </cell>
          <cell r="B968" t="str">
            <v>OŠ Stjepana Radića - Bibinje</v>
          </cell>
        </row>
        <row r="969">
          <cell r="A969">
            <v>162</v>
          </cell>
          <cell r="B969" t="str">
            <v>OŠ Stjepana Radića - Brestovec Orehovički</v>
          </cell>
        </row>
        <row r="970">
          <cell r="A970">
            <v>2071</v>
          </cell>
          <cell r="B970" t="str">
            <v>OŠ Stjepana Radića - Metković</v>
          </cell>
        </row>
        <row r="971">
          <cell r="A971">
            <v>1041</v>
          </cell>
          <cell r="B971" t="str">
            <v>OŠ Stjepana Radića - Čaglin</v>
          </cell>
        </row>
        <row r="972">
          <cell r="A972">
            <v>1780</v>
          </cell>
          <cell r="B972" t="str">
            <v>OŠ Stobreč</v>
          </cell>
        </row>
        <row r="973">
          <cell r="A973">
            <v>1965</v>
          </cell>
          <cell r="B973" t="str">
            <v>OŠ Stoja</v>
          </cell>
        </row>
        <row r="974">
          <cell r="A974">
            <v>2097</v>
          </cell>
          <cell r="B974" t="str">
            <v>OŠ Ston</v>
          </cell>
        </row>
        <row r="975">
          <cell r="A975">
            <v>2186</v>
          </cell>
          <cell r="B975" t="str">
            <v>OŠ Strahoninec</v>
          </cell>
        </row>
        <row r="976">
          <cell r="A976">
            <v>1789</v>
          </cell>
          <cell r="B976" t="str">
            <v>OŠ Strožanac</v>
          </cell>
        </row>
        <row r="977">
          <cell r="A977">
            <v>3057</v>
          </cell>
          <cell r="B977" t="str">
            <v>OŠ Stubičke Toplice</v>
          </cell>
        </row>
        <row r="978">
          <cell r="A978">
            <v>1826</v>
          </cell>
          <cell r="B978" t="str">
            <v>OŠ Studenci</v>
          </cell>
        </row>
        <row r="979">
          <cell r="A979">
            <v>998</v>
          </cell>
          <cell r="B979" t="str">
            <v>OŠ Suhopolje</v>
          </cell>
        </row>
        <row r="980">
          <cell r="A980">
            <v>1255</v>
          </cell>
          <cell r="B980" t="str">
            <v>OŠ Sukošan</v>
          </cell>
        </row>
        <row r="981">
          <cell r="A981">
            <v>329</v>
          </cell>
          <cell r="B981" t="str">
            <v>OŠ Sunja</v>
          </cell>
        </row>
        <row r="982">
          <cell r="A982">
            <v>1876</v>
          </cell>
          <cell r="B982" t="str">
            <v>OŠ Supetar</v>
          </cell>
        </row>
        <row r="983">
          <cell r="A983">
            <v>1769</v>
          </cell>
          <cell r="B983" t="str">
            <v>OŠ Sućidar</v>
          </cell>
        </row>
        <row r="984">
          <cell r="A984">
            <v>1304</v>
          </cell>
          <cell r="B984" t="str">
            <v>OŠ Sv. Filip i Jakov</v>
          </cell>
        </row>
        <row r="985">
          <cell r="A985">
            <v>2298</v>
          </cell>
          <cell r="B985" t="str">
            <v>OŠ Sveta Klara</v>
          </cell>
        </row>
        <row r="986">
          <cell r="A986">
            <v>2187</v>
          </cell>
          <cell r="B986" t="str">
            <v>OŠ Sveta Marija</v>
          </cell>
        </row>
        <row r="987">
          <cell r="A987">
            <v>105</v>
          </cell>
          <cell r="B987" t="str">
            <v>OŠ Sveta Nedelja</v>
          </cell>
        </row>
        <row r="988">
          <cell r="A988">
            <v>1362</v>
          </cell>
          <cell r="B988" t="str">
            <v>OŠ Svete Ane u Osijeku</v>
          </cell>
        </row>
        <row r="989">
          <cell r="A989">
            <v>212</v>
          </cell>
          <cell r="B989" t="str">
            <v>OŠ Sveti Križ Začretje</v>
          </cell>
        </row>
        <row r="990">
          <cell r="A990">
            <v>2174</v>
          </cell>
          <cell r="B990" t="str">
            <v>OŠ Sveti Martin na Muri</v>
          </cell>
        </row>
        <row r="991">
          <cell r="A991">
            <v>829</v>
          </cell>
          <cell r="B991" t="str">
            <v>OŠ Sveti Matej</v>
          </cell>
        </row>
        <row r="992">
          <cell r="A992">
            <v>584</v>
          </cell>
          <cell r="B992" t="str">
            <v>OŠ Sveti Petar Orehovec</v>
          </cell>
        </row>
        <row r="993">
          <cell r="A993">
            <v>504</v>
          </cell>
          <cell r="B993" t="str">
            <v>OŠ Sveti Đurđ</v>
          </cell>
        </row>
        <row r="994">
          <cell r="A994">
            <v>2021</v>
          </cell>
          <cell r="B994" t="str">
            <v xml:space="preserve">OŠ Svetivinčenat </v>
          </cell>
        </row>
        <row r="995">
          <cell r="A995">
            <v>508</v>
          </cell>
          <cell r="B995" t="str">
            <v>OŠ Svibovec</v>
          </cell>
        </row>
        <row r="996">
          <cell r="A996">
            <v>1958</v>
          </cell>
          <cell r="B996" t="str">
            <v xml:space="preserve">OŠ Tar - Vabriga </v>
          </cell>
        </row>
        <row r="997">
          <cell r="A997">
            <v>1376</v>
          </cell>
          <cell r="B997" t="str">
            <v>OŠ Tenja</v>
          </cell>
        </row>
        <row r="998">
          <cell r="A998">
            <v>1811</v>
          </cell>
          <cell r="B998" t="str">
            <v>OŠ Tin Ujević - Krivodol</v>
          </cell>
        </row>
        <row r="999">
          <cell r="A999">
            <v>1375</v>
          </cell>
          <cell r="B999" t="str">
            <v>OŠ Tin Ujević - Osijek</v>
          </cell>
        </row>
        <row r="1000">
          <cell r="A1000">
            <v>2276</v>
          </cell>
          <cell r="B1000" t="str">
            <v>OŠ Tina Ujevića - Zagreb</v>
          </cell>
        </row>
        <row r="1001">
          <cell r="A1001">
            <v>1546</v>
          </cell>
          <cell r="B1001" t="str">
            <v>OŠ Tina Ujevića - Šibenik</v>
          </cell>
        </row>
        <row r="1002">
          <cell r="A1002">
            <v>2252</v>
          </cell>
          <cell r="B1002" t="str">
            <v>OŠ Tituša Brezovačkog</v>
          </cell>
        </row>
        <row r="1003">
          <cell r="A1003">
            <v>2152</v>
          </cell>
          <cell r="B1003" t="str">
            <v>OŠ Tomaša Goričanca - Mala Subotica</v>
          </cell>
        </row>
        <row r="1004">
          <cell r="A1004">
            <v>1971</v>
          </cell>
          <cell r="B1004" t="str">
            <v>OŠ Tone Peruška - Pula</v>
          </cell>
        </row>
        <row r="1005">
          <cell r="A1005">
            <v>2888</v>
          </cell>
          <cell r="B1005" t="str">
            <v>OŠ Tordinci</v>
          </cell>
        </row>
        <row r="1006">
          <cell r="A1006">
            <v>1886</v>
          </cell>
          <cell r="B1006" t="str">
            <v>OŠ Trilj</v>
          </cell>
        </row>
        <row r="1007">
          <cell r="A1007">
            <v>2281</v>
          </cell>
          <cell r="B1007" t="str">
            <v>OŠ Trnjanska</v>
          </cell>
        </row>
        <row r="1008">
          <cell r="A1008">
            <v>483</v>
          </cell>
          <cell r="B1008" t="str">
            <v>OŠ Trnovec</v>
          </cell>
        </row>
        <row r="1009">
          <cell r="A1009">
            <v>728</v>
          </cell>
          <cell r="B1009" t="str">
            <v>OŠ Trnovitica</v>
          </cell>
        </row>
        <row r="1010">
          <cell r="A1010">
            <v>663</v>
          </cell>
          <cell r="B1010" t="str">
            <v>OŠ Trnovitički Popovac</v>
          </cell>
        </row>
        <row r="1011">
          <cell r="A1011">
            <v>2297</v>
          </cell>
          <cell r="B1011" t="str">
            <v>OŠ Trnsko</v>
          </cell>
        </row>
        <row r="1012">
          <cell r="A1012">
            <v>2128</v>
          </cell>
          <cell r="B1012" t="str">
            <v>OŠ Trpanj</v>
          </cell>
        </row>
        <row r="1013">
          <cell r="A1013">
            <v>1665</v>
          </cell>
          <cell r="B1013" t="str">
            <v>OŠ Trpinja</v>
          </cell>
        </row>
        <row r="1014">
          <cell r="A1014">
            <v>791</v>
          </cell>
          <cell r="B1014" t="str">
            <v>OŠ Trsat</v>
          </cell>
        </row>
        <row r="1015">
          <cell r="A1015">
            <v>1763</v>
          </cell>
          <cell r="B1015" t="str">
            <v>OŠ Trstenik</v>
          </cell>
        </row>
        <row r="1016">
          <cell r="A1016">
            <v>358</v>
          </cell>
          <cell r="B1016" t="str">
            <v>OŠ Turanj</v>
          </cell>
        </row>
        <row r="1017">
          <cell r="A1017">
            <v>792</v>
          </cell>
          <cell r="B1017" t="str">
            <v>OŠ Turnić</v>
          </cell>
        </row>
        <row r="1018">
          <cell r="A1018">
            <v>1690</v>
          </cell>
          <cell r="B1018" t="str">
            <v>OŠ Tučepi</v>
          </cell>
        </row>
        <row r="1019">
          <cell r="A1019">
            <v>516</v>
          </cell>
          <cell r="B1019" t="str">
            <v>OŠ Tužno</v>
          </cell>
        </row>
        <row r="1020">
          <cell r="A1020">
            <v>704</v>
          </cell>
          <cell r="B1020" t="str">
            <v>OŠ u Đulovcu</v>
          </cell>
        </row>
        <row r="1021">
          <cell r="A1021">
            <v>1288</v>
          </cell>
          <cell r="B1021" t="str">
            <v>OŠ Valentin Klarin - Preko</v>
          </cell>
        </row>
        <row r="1022">
          <cell r="A1022">
            <v>1928</v>
          </cell>
          <cell r="B1022" t="str">
            <v>OŠ Vazmoslav Gržalja</v>
          </cell>
        </row>
        <row r="1023">
          <cell r="A1023">
            <v>2120</v>
          </cell>
          <cell r="B1023" t="str">
            <v>OŠ Vela Luka</v>
          </cell>
        </row>
        <row r="1024">
          <cell r="A1024">
            <v>1978</v>
          </cell>
          <cell r="B1024" t="str">
            <v>OŠ Veli Vrh - Pula</v>
          </cell>
        </row>
        <row r="1025">
          <cell r="A1025">
            <v>52</v>
          </cell>
          <cell r="B1025" t="str">
            <v>OŠ Velika Mlaka</v>
          </cell>
        </row>
        <row r="1026">
          <cell r="A1026">
            <v>685</v>
          </cell>
          <cell r="B1026" t="str">
            <v>OŠ Velika Pisanica</v>
          </cell>
        </row>
        <row r="1027">
          <cell r="A1027">
            <v>505</v>
          </cell>
          <cell r="B1027" t="str">
            <v>OŠ Veliki Bukovec</v>
          </cell>
        </row>
        <row r="1028">
          <cell r="A1028">
            <v>217</v>
          </cell>
          <cell r="B1028" t="str">
            <v>OŠ Veliko Trgovišće</v>
          </cell>
        </row>
        <row r="1029">
          <cell r="A1029">
            <v>674</v>
          </cell>
          <cell r="B1029" t="str">
            <v>OŠ Veliko Trojstvo</v>
          </cell>
        </row>
        <row r="1030">
          <cell r="A1030">
            <v>1977</v>
          </cell>
          <cell r="B1030" t="str">
            <v>OŠ Veruda - Pula</v>
          </cell>
        </row>
        <row r="1031">
          <cell r="A1031">
            <v>2302</v>
          </cell>
          <cell r="B1031" t="str">
            <v>OŠ Većeslava Holjevca</v>
          </cell>
        </row>
        <row r="1032">
          <cell r="A1032">
            <v>793</v>
          </cell>
          <cell r="B1032" t="str">
            <v>OŠ Vežica</v>
          </cell>
        </row>
        <row r="1033">
          <cell r="A1033">
            <v>1549</v>
          </cell>
          <cell r="B1033" t="str">
            <v>OŠ Vidici</v>
          </cell>
        </row>
        <row r="1034">
          <cell r="A1034">
            <v>1973</v>
          </cell>
          <cell r="B1034" t="str">
            <v>OŠ Vidikovac</v>
          </cell>
        </row>
        <row r="1035">
          <cell r="A1035">
            <v>476</v>
          </cell>
          <cell r="B1035" t="str">
            <v>OŠ Vidovec</v>
          </cell>
        </row>
        <row r="1036">
          <cell r="A1036">
            <v>1369</v>
          </cell>
          <cell r="B1036" t="str">
            <v>OŠ Vijenac</v>
          </cell>
        </row>
        <row r="1037">
          <cell r="A1037">
            <v>1131</v>
          </cell>
          <cell r="B1037" t="str">
            <v>OŠ Viktor Car Emin - Donji Andrijevci</v>
          </cell>
        </row>
        <row r="1038">
          <cell r="A1038">
            <v>836</v>
          </cell>
          <cell r="B1038" t="str">
            <v>OŠ Viktora Cara Emina - Lovran</v>
          </cell>
        </row>
        <row r="1039">
          <cell r="A1039">
            <v>179</v>
          </cell>
          <cell r="B1039" t="str">
            <v>OŠ Viktora Kovačića</v>
          </cell>
        </row>
        <row r="1040">
          <cell r="A1040">
            <v>282</v>
          </cell>
          <cell r="B1040" t="str">
            <v>OŠ Viktorovac</v>
          </cell>
        </row>
        <row r="1041">
          <cell r="A1041">
            <v>1052</v>
          </cell>
          <cell r="B1041" t="str">
            <v>OŠ Vilima Korajca</v>
          </cell>
        </row>
        <row r="1042">
          <cell r="A1042">
            <v>485</v>
          </cell>
          <cell r="B1042" t="str">
            <v>OŠ Vinica</v>
          </cell>
        </row>
        <row r="1043">
          <cell r="A1043">
            <v>1720</v>
          </cell>
          <cell r="B1043" t="str">
            <v>OŠ Vis</v>
          </cell>
        </row>
        <row r="1044">
          <cell r="A1044">
            <v>1778</v>
          </cell>
          <cell r="B1044" t="str">
            <v>OŠ Visoka - Split</v>
          </cell>
        </row>
        <row r="1045">
          <cell r="A1045">
            <v>515</v>
          </cell>
          <cell r="B1045" t="str">
            <v>OŠ Visoko - Visoko</v>
          </cell>
        </row>
        <row r="1046">
          <cell r="A1046">
            <v>2014</v>
          </cell>
          <cell r="B1046" t="str">
            <v>OŠ Vitomir Širola - Pajo</v>
          </cell>
        </row>
        <row r="1047">
          <cell r="A1047">
            <v>1381</v>
          </cell>
          <cell r="B1047" t="str">
            <v>OŠ Višnjevac</v>
          </cell>
        </row>
        <row r="1048">
          <cell r="A1048">
            <v>1136</v>
          </cell>
          <cell r="B1048" t="str">
            <v>OŠ Vjekoslav Klaić</v>
          </cell>
        </row>
        <row r="1049">
          <cell r="A1049">
            <v>1566</v>
          </cell>
          <cell r="B1049" t="str">
            <v>OŠ Vjekoslava Kaleba</v>
          </cell>
        </row>
        <row r="1050">
          <cell r="A1050">
            <v>1748</v>
          </cell>
          <cell r="B1050" t="str">
            <v>OŠ Vjekoslava Paraća</v>
          </cell>
        </row>
        <row r="1051">
          <cell r="A1051">
            <v>2218</v>
          </cell>
          <cell r="B1051" t="str">
            <v>OŠ Vjenceslava Novaka</v>
          </cell>
        </row>
        <row r="1052">
          <cell r="A1052">
            <v>780</v>
          </cell>
          <cell r="B1052" t="str">
            <v>OŠ Vladimir Gortan - Rijeka</v>
          </cell>
        </row>
        <row r="1053">
          <cell r="A1053">
            <v>1195</v>
          </cell>
          <cell r="B1053" t="str">
            <v>OŠ Vladimir Nazor - Adžamovci</v>
          </cell>
        </row>
        <row r="1054">
          <cell r="A1054">
            <v>164</v>
          </cell>
          <cell r="B1054" t="str">
            <v>OŠ Vladimir Nazor - Budinščina</v>
          </cell>
        </row>
        <row r="1055">
          <cell r="A1055">
            <v>340</v>
          </cell>
          <cell r="B1055" t="str">
            <v>OŠ Vladimir Nazor - Duga Resa</v>
          </cell>
        </row>
        <row r="1056">
          <cell r="A1056">
            <v>1647</v>
          </cell>
          <cell r="B1056" t="str">
            <v>OŠ Vladimir Nazor - Komletinci</v>
          </cell>
        </row>
        <row r="1057">
          <cell r="A1057">
            <v>546</v>
          </cell>
          <cell r="B1057" t="str">
            <v>OŠ Vladimir Nazor - Križevci</v>
          </cell>
        </row>
        <row r="1058">
          <cell r="A1058">
            <v>1297</v>
          </cell>
          <cell r="B1058" t="str">
            <v>OŠ Vladimir Nazor - Neviđane</v>
          </cell>
        </row>
        <row r="1059">
          <cell r="A1059">
            <v>113</v>
          </cell>
          <cell r="B1059" t="str">
            <v>OŠ Vladimir Nazor - Pisarovina</v>
          </cell>
        </row>
        <row r="1060">
          <cell r="A1060">
            <v>2078</v>
          </cell>
          <cell r="B1060" t="str">
            <v>OŠ Vladimir Nazor - Ploče</v>
          </cell>
        </row>
        <row r="1061">
          <cell r="A1061">
            <v>1110</v>
          </cell>
          <cell r="B1061" t="str">
            <v>OŠ Vladimir Nazor - Slavonski Brod</v>
          </cell>
        </row>
        <row r="1062">
          <cell r="A1062">
            <v>481</v>
          </cell>
          <cell r="B1062" t="str">
            <v>OŠ Vladimir Nazor - Sveti Ilija</v>
          </cell>
        </row>
        <row r="1063">
          <cell r="A1063">
            <v>334</v>
          </cell>
          <cell r="B1063" t="str">
            <v>OŠ Vladimir Nazor - Topusko</v>
          </cell>
        </row>
        <row r="1064">
          <cell r="A1064">
            <v>1082</v>
          </cell>
          <cell r="B1064" t="str">
            <v>OŠ Vladimir Nazor - Trenkovo</v>
          </cell>
        </row>
        <row r="1065">
          <cell r="A1065">
            <v>961</v>
          </cell>
          <cell r="B1065" t="str">
            <v>OŠ Vladimir Nazor - Virovitica</v>
          </cell>
        </row>
        <row r="1066">
          <cell r="A1066">
            <v>1445</v>
          </cell>
          <cell r="B1066" t="str">
            <v>OŠ Vladimir Nazor - Čepin</v>
          </cell>
        </row>
        <row r="1067">
          <cell r="A1067">
            <v>1339</v>
          </cell>
          <cell r="B1067" t="str">
            <v>OŠ Vladimir Nazor - Đakovo</v>
          </cell>
        </row>
        <row r="1068">
          <cell r="A1068">
            <v>1365</v>
          </cell>
          <cell r="B1068" t="str">
            <v>OŠ Vladimira Becića - Osijek</v>
          </cell>
        </row>
        <row r="1069">
          <cell r="A1069">
            <v>2043</v>
          </cell>
          <cell r="B1069" t="str">
            <v>OŠ Vladimira Gortana - Žminj</v>
          </cell>
        </row>
        <row r="1070">
          <cell r="A1070">
            <v>730</v>
          </cell>
          <cell r="B1070" t="str">
            <v>OŠ Vladimira Nazora - Crikvenica</v>
          </cell>
        </row>
        <row r="1071">
          <cell r="A1071">
            <v>638</v>
          </cell>
          <cell r="B1071" t="str">
            <v>OŠ Vladimira Nazora - Daruvar</v>
          </cell>
        </row>
        <row r="1072">
          <cell r="A1072">
            <v>1395</v>
          </cell>
          <cell r="B1072" t="str">
            <v>OŠ Vladimira Nazora - Feričanci</v>
          </cell>
        </row>
        <row r="1073">
          <cell r="A1073">
            <v>2006</v>
          </cell>
          <cell r="B1073" t="str">
            <v>OŠ Vladimira Nazora - Krnica</v>
          </cell>
        </row>
        <row r="1074">
          <cell r="A1074">
            <v>990</v>
          </cell>
          <cell r="B1074" t="str">
            <v>OŠ Vladimira Nazora - Nova Bukovica</v>
          </cell>
        </row>
        <row r="1075">
          <cell r="A1075">
            <v>1942</v>
          </cell>
          <cell r="B1075" t="str">
            <v>OŠ Vladimira Nazora - Pazin</v>
          </cell>
        </row>
        <row r="1076">
          <cell r="A1076">
            <v>1794</v>
          </cell>
          <cell r="B1076" t="str">
            <v>OŠ Vladimira Nazora - Postira</v>
          </cell>
        </row>
        <row r="1077">
          <cell r="A1077">
            <v>1998</v>
          </cell>
          <cell r="B1077" t="str">
            <v>OŠ Vladimira Nazora - Potpićan</v>
          </cell>
        </row>
        <row r="1078">
          <cell r="A1078">
            <v>2137</v>
          </cell>
          <cell r="B1078" t="str">
            <v>OŠ Vladimira Nazora - Pribislavec</v>
          </cell>
        </row>
        <row r="1079">
          <cell r="A1079">
            <v>1985</v>
          </cell>
          <cell r="B1079" t="str">
            <v>OŠ Vladimira Nazora - Rovinj</v>
          </cell>
        </row>
        <row r="1080">
          <cell r="A1080">
            <v>1579</v>
          </cell>
          <cell r="B1080" t="str">
            <v>OŠ Vladimira Nazora - Vinkovci</v>
          </cell>
        </row>
        <row r="1081">
          <cell r="A1081">
            <v>2041</v>
          </cell>
          <cell r="B1081" t="str">
            <v>OŠ Vladimira Nazora - Vrsar</v>
          </cell>
        </row>
        <row r="1082">
          <cell r="A1082">
            <v>2220</v>
          </cell>
          <cell r="B1082" t="str">
            <v>OŠ Vladimira Nazora - Zagreb</v>
          </cell>
        </row>
        <row r="1083">
          <cell r="A1083">
            <v>1260</v>
          </cell>
          <cell r="B1083" t="str">
            <v>OŠ Vladimira Nazora - Škabrnje</v>
          </cell>
        </row>
        <row r="1084">
          <cell r="A1084">
            <v>249</v>
          </cell>
          <cell r="B1084" t="str">
            <v>OŠ Vladimira Vidrića</v>
          </cell>
        </row>
        <row r="1085">
          <cell r="A1085">
            <v>1571</v>
          </cell>
          <cell r="B1085" t="str">
            <v>OŠ Vodice</v>
          </cell>
        </row>
        <row r="1086">
          <cell r="A1086">
            <v>2036</v>
          </cell>
          <cell r="B1086" t="str">
            <v xml:space="preserve">OŠ Vodnjan </v>
          </cell>
        </row>
        <row r="1087">
          <cell r="A1087">
            <v>396</v>
          </cell>
          <cell r="B1087" t="str">
            <v>OŠ Vojnić</v>
          </cell>
        </row>
        <row r="1088">
          <cell r="A1088">
            <v>2267</v>
          </cell>
          <cell r="B1088" t="str">
            <v>OŠ Voltino</v>
          </cell>
        </row>
        <row r="1089">
          <cell r="A1089">
            <v>995</v>
          </cell>
          <cell r="B1089" t="str">
            <v>OŠ Voćin</v>
          </cell>
        </row>
        <row r="1090">
          <cell r="A1090">
            <v>1659</v>
          </cell>
          <cell r="B1090" t="str">
            <v>OŠ Vođinci</v>
          </cell>
        </row>
        <row r="1091">
          <cell r="A1091">
            <v>1245</v>
          </cell>
          <cell r="B1091" t="str">
            <v>OŠ Voštarnica - Zadar</v>
          </cell>
        </row>
        <row r="1092">
          <cell r="A1092">
            <v>2271</v>
          </cell>
          <cell r="B1092" t="str">
            <v>OŠ Vrbani</v>
          </cell>
        </row>
        <row r="1093">
          <cell r="A1093">
            <v>1721</v>
          </cell>
          <cell r="B1093" t="str">
            <v>OŠ Vrgorac</v>
          </cell>
        </row>
        <row r="1094">
          <cell r="A1094">
            <v>1551</v>
          </cell>
          <cell r="B1094" t="str">
            <v>OŠ Vrpolje</v>
          </cell>
        </row>
        <row r="1095">
          <cell r="A1095">
            <v>2305</v>
          </cell>
          <cell r="B1095" t="str">
            <v>OŠ Vugrovec - Kašina</v>
          </cell>
        </row>
        <row r="1096">
          <cell r="A1096">
            <v>2245</v>
          </cell>
          <cell r="B1096" t="str">
            <v>OŠ Vukomerec</v>
          </cell>
        </row>
        <row r="1097">
          <cell r="A1097">
            <v>41</v>
          </cell>
          <cell r="B1097" t="str">
            <v>OŠ Vukovina</v>
          </cell>
        </row>
        <row r="1098">
          <cell r="A1098">
            <v>1246</v>
          </cell>
          <cell r="B1098" t="str">
            <v>OŠ Zadarski otoci - Zadar</v>
          </cell>
        </row>
        <row r="1099">
          <cell r="A1099">
            <v>1907</v>
          </cell>
          <cell r="B1099" t="str">
            <v>OŠ Zagvozd</v>
          </cell>
        </row>
        <row r="1100">
          <cell r="A1100">
            <v>776</v>
          </cell>
          <cell r="B1100" t="str">
            <v>OŠ Zamet</v>
          </cell>
        </row>
        <row r="1101">
          <cell r="A1101">
            <v>2296</v>
          </cell>
          <cell r="B1101" t="str">
            <v>OŠ Zapruđe</v>
          </cell>
        </row>
        <row r="1102">
          <cell r="A1102">
            <v>1055</v>
          </cell>
          <cell r="B1102" t="str">
            <v>OŠ Zdenka Turkovića</v>
          </cell>
        </row>
        <row r="1103">
          <cell r="A1103">
            <v>1257</v>
          </cell>
          <cell r="B1103" t="str">
            <v>OŠ Zemunik</v>
          </cell>
        </row>
        <row r="1104">
          <cell r="A1104">
            <v>153</v>
          </cell>
          <cell r="B1104" t="str">
            <v>OŠ Zlatar Bistrica</v>
          </cell>
        </row>
        <row r="1105">
          <cell r="A1105">
            <v>1422</v>
          </cell>
          <cell r="B1105" t="str">
            <v>OŠ Zmajevac</v>
          </cell>
        </row>
        <row r="1106">
          <cell r="A1106">
            <v>1913</v>
          </cell>
          <cell r="B1106" t="str">
            <v>OŠ Zmijavci</v>
          </cell>
        </row>
        <row r="1107">
          <cell r="A1107">
            <v>890</v>
          </cell>
          <cell r="B1107" t="str">
            <v>OŠ Zrinskih i Frankopana</v>
          </cell>
        </row>
        <row r="1108">
          <cell r="A1108">
            <v>1632</v>
          </cell>
          <cell r="B1108" t="str">
            <v>OŠ Zrinskih Nuštar</v>
          </cell>
        </row>
        <row r="1109">
          <cell r="A1109">
            <v>255</v>
          </cell>
          <cell r="B1109" t="str">
            <v>OŠ Zvonimira Franka</v>
          </cell>
        </row>
        <row r="1110">
          <cell r="A1110">
            <v>734</v>
          </cell>
          <cell r="B1110" t="str">
            <v>OŠ Zvonka Cara</v>
          </cell>
        </row>
        <row r="1111">
          <cell r="A1111">
            <v>1649</v>
          </cell>
          <cell r="B1111" t="str">
            <v>OŠ Čakovci</v>
          </cell>
        </row>
        <row r="1112">
          <cell r="A1112">
            <v>823</v>
          </cell>
          <cell r="B1112" t="str">
            <v>OŠ Čavle</v>
          </cell>
        </row>
        <row r="1113">
          <cell r="A1113">
            <v>632</v>
          </cell>
          <cell r="B1113" t="str">
            <v>OŠ Čazma</v>
          </cell>
        </row>
        <row r="1114">
          <cell r="A1114">
            <v>1411</v>
          </cell>
          <cell r="B1114" t="str">
            <v>OŠ Čeminac</v>
          </cell>
        </row>
        <row r="1115">
          <cell r="A1115">
            <v>1573</v>
          </cell>
          <cell r="B1115" t="str">
            <v>OŠ Čista Velika</v>
          </cell>
        </row>
        <row r="1116">
          <cell r="A1116">
            <v>2216</v>
          </cell>
          <cell r="B1116" t="str">
            <v>OŠ Čučerje</v>
          </cell>
        </row>
        <row r="1117">
          <cell r="A1117">
            <v>1348</v>
          </cell>
          <cell r="B1117" t="str">
            <v>OŠ Đakovački Selci</v>
          </cell>
        </row>
        <row r="1118">
          <cell r="A1118">
            <v>2</v>
          </cell>
          <cell r="B1118" t="str">
            <v>OŠ Đure Deželića - Ivanić Grad</v>
          </cell>
        </row>
        <row r="1119">
          <cell r="A1119">
            <v>167</v>
          </cell>
          <cell r="B1119" t="str">
            <v xml:space="preserve">OŠ Đure Prejca - Desinić </v>
          </cell>
        </row>
        <row r="1120">
          <cell r="A1120">
            <v>170</v>
          </cell>
          <cell r="B1120" t="str">
            <v>OŠ Đurmanec</v>
          </cell>
        </row>
        <row r="1121">
          <cell r="A1121">
            <v>532</v>
          </cell>
          <cell r="B1121" t="str">
            <v>OŠ Đuro Ester</v>
          </cell>
        </row>
        <row r="1122">
          <cell r="A1122">
            <v>1105</v>
          </cell>
          <cell r="B1122" t="str">
            <v>OŠ Đuro Pilar</v>
          </cell>
        </row>
        <row r="1123">
          <cell r="A1123">
            <v>484</v>
          </cell>
          <cell r="B1123" t="str">
            <v>OŠ Šemovec</v>
          </cell>
        </row>
        <row r="1124">
          <cell r="A1124">
            <v>2195</v>
          </cell>
          <cell r="B1124" t="str">
            <v>OŠ Šestine</v>
          </cell>
        </row>
        <row r="1125">
          <cell r="A1125">
            <v>1322</v>
          </cell>
          <cell r="B1125" t="str">
            <v>OŠ Šećerana</v>
          </cell>
        </row>
        <row r="1126">
          <cell r="A1126">
            <v>1961</v>
          </cell>
          <cell r="B1126" t="str">
            <v>OŠ Šijana - Pula</v>
          </cell>
        </row>
        <row r="1127">
          <cell r="A1127">
            <v>1236</v>
          </cell>
          <cell r="B1127" t="str">
            <v>OŠ Šime Budinića - Zadar</v>
          </cell>
        </row>
        <row r="1128">
          <cell r="A1128">
            <v>1233</v>
          </cell>
          <cell r="B1128" t="str">
            <v>OŠ Šimuna Kožičića Benje</v>
          </cell>
        </row>
        <row r="1129">
          <cell r="A1129">
            <v>790</v>
          </cell>
          <cell r="B1129" t="str">
            <v>OŠ Škurinje - Rijeka</v>
          </cell>
        </row>
        <row r="1130">
          <cell r="A1130">
            <v>2908</v>
          </cell>
          <cell r="B1130" t="str">
            <v>OŠ Špansko Oranice</v>
          </cell>
        </row>
        <row r="1131">
          <cell r="A1131">
            <v>711</v>
          </cell>
          <cell r="B1131" t="str">
            <v>OŠ Štefanje</v>
          </cell>
        </row>
        <row r="1132">
          <cell r="A1132">
            <v>2177</v>
          </cell>
          <cell r="B1132" t="str">
            <v>OŠ Štrigova</v>
          </cell>
        </row>
        <row r="1133">
          <cell r="A1133">
            <v>352</v>
          </cell>
          <cell r="B1133" t="str">
            <v>OŠ Švarča</v>
          </cell>
        </row>
        <row r="1134">
          <cell r="A1134">
            <v>61</v>
          </cell>
          <cell r="B1134" t="str">
            <v>OŠ Ščitarjevo</v>
          </cell>
        </row>
        <row r="1135">
          <cell r="A1135">
            <v>436</v>
          </cell>
          <cell r="B1135" t="str">
            <v>OŠ Žakanje</v>
          </cell>
        </row>
        <row r="1136">
          <cell r="A1136">
            <v>2239</v>
          </cell>
          <cell r="B1136" t="str">
            <v>OŠ Žitnjak</v>
          </cell>
        </row>
        <row r="1137">
          <cell r="A1137">
            <v>1774</v>
          </cell>
          <cell r="B1137" t="str">
            <v>OŠ Žrnovnica</v>
          </cell>
        </row>
        <row r="1138">
          <cell r="A1138">
            <v>2129</v>
          </cell>
          <cell r="B1138" t="str">
            <v>OŠ Župa Dubrovačka</v>
          </cell>
        </row>
        <row r="1139">
          <cell r="A1139">
            <v>2210</v>
          </cell>
          <cell r="B1139" t="str">
            <v>OŠ Žuti brijeg</v>
          </cell>
        </row>
        <row r="1140">
          <cell r="A1140">
            <v>2653</v>
          </cell>
          <cell r="B1140" t="str">
            <v>Pazinski kolegij - Klasična gimnazija Pazin s pravom javnosti</v>
          </cell>
        </row>
        <row r="1141">
          <cell r="A1141">
            <v>4035</v>
          </cell>
          <cell r="B1141" t="str">
            <v>Policijska akademija</v>
          </cell>
        </row>
        <row r="1142">
          <cell r="A1142">
            <v>2325</v>
          </cell>
          <cell r="B1142" t="str">
            <v>Poliklinika za rehabilitaciju slušanja i govora SUVAG</v>
          </cell>
        </row>
        <row r="1143">
          <cell r="A1143">
            <v>2551</v>
          </cell>
          <cell r="B1143" t="str">
            <v>Poljoprivredna i veterinarska škola - Osijek</v>
          </cell>
        </row>
        <row r="1144">
          <cell r="A1144">
            <v>2732</v>
          </cell>
          <cell r="B1144" t="str">
            <v>Poljoprivredna škola - Zagreb</v>
          </cell>
        </row>
        <row r="1145">
          <cell r="A1145">
            <v>2530</v>
          </cell>
          <cell r="B1145" t="str">
            <v>Poljoprivredna, prehrambena i veterinarska škola Stanka Ožanića</v>
          </cell>
        </row>
        <row r="1146">
          <cell r="A1146">
            <v>2587</v>
          </cell>
          <cell r="B1146" t="str">
            <v>Poljoprivredno šumarska škola - Vinkovci</v>
          </cell>
        </row>
        <row r="1147">
          <cell r="A1147">
            <v>2498</v>
          </cell>
          <cell r="B1147" t="str">
            <v>Poljoprivredno-prehrambena škola - Požega</v>
          </cell>
        </row>
        <row r="1148">
          <cell r="A1148">
            <v>2478</v>
          </cell>
          <cell r="B1148" t="str">
            <v>Pomorska škola - Bakar</v>
          </cell>
        </row>
        <row r="1149">
          <cell r="A1149">
            <v>2632</v>
          </cell>
          <cell r="B1149" t="str">
            <v>Pomorska škola - Split</v>
          </cell>
        </row>
        <row r="1150">
          <cell r="A1150">
            <v>2524</v>
          </cell>
          <cell r="B1150" t="str">
            <v>Pomorska škola - Zadar</v>
          </cell>
        </row>
        <row r="1151">
          <cell r="A1151">
            <v>2679</v>
          </cell>
          <cell r="B1151" t="str">
            <v>Pomorsko-tehnička škola - Dubrovnik</v>
          </cell>
        </row>
        <row r="1152">
          <cell r="A1152">
            <v>2730</v>
          </cell>
          <cell r="B1152" t="str">
            <v>Poštanska i telekomunikacijska škola - Zagreb</v>
          </cell>
        </row>
        <row r="1153">
          <cell r="A1153">
            <v>2733</v>
          </cell>
          <cell r="B1153" t="str">
            <v>Prehrambeno - tehnološka škola - Zagreb</v>
          </cell>
        </row>
        <row r="1154">
          <cell r="A1154">
            <v>2458</v>
          </cell>
          <cell r="B1154" t="str">
            <v>Prirodoslovna i grafička škola - Rijeka</v>
          </cell>
        </row>
        <row r="1155">
          <cell r="A1155">
            <v>2391</v>
          </cell>
          <cell r="B1155" t="str">
            <v>Prirodoslovna škola - Karlovac</v>
          </cell>
        </row>
        <row r="1156">
          <cell r="A1156">
            <v>2728</v>
          </cell>
          <cell r="B1156" t="str">
            <v>Prirodoslovna škola Vladimira Preloga</v>
          </cell>
        </row>
        <row r="1157">
          <cell r="A1157">
            <v>2529</v>
          </cell>
          <cell r="B1157" t="str">
            <v>Prirodoslovno - grafička škola - Zadar</v>
          </cell>
        </row>
        <row r="1158">
          <cell r="A1158">
            <v>2615</v>
          </cell>
          <cell r="B1158" t="str">
            <v>Prirodoslovno tehnička škola - Split</v>
          </cell>
        </row>
        <row r="1159">
          <cell r="A1159">
            <v>2840</v>
          </cell>
          <cell r="B1159" t="str">
            <v>Privatna ekonomsko-poslovna škola s pravom javnosti - Varaždin</v>
          </cell>
        </row>
        <row r="1160">
          <cell r="A1160">
            <v>2787</v>
          </cell>
          <cell r="B1160" t="str">
            <v>Privatna gimnazija Dr. Časl, s pravom javnosti</v>
          </cell>
        </row>
        <row r="1161">
          <cell r="A1161">
            <v>2777</v>
          </cell>
          <cell r="B1161" t="str">
            <v>Privatna gimnazija i ekonomska škola Katarina Zrinski</v>
          </cell>
        </row>
        <row r="1162">
          <cell r="A1162">
            <v>2790</v>
          </cell>
          <cell r="B1162" t="str">
            <v>Privatna gimnazija i ekonomsko-informatička škola Futura s pravom javnosti</v>
          </cell>
        </row>
        <row r="1163">
          <cell r="A1163">
            <v>2844</v>
          </cell>
          <cell r="B1163" t="str">
            <v>Privatna gimnazija i turističko-ugostiteljska škola Jure Kuprešak  - Zagreb</v>
          </cell>
        </row>
        <row r="1164">
          <cell r="A1164">
            <v>2669</v>
          </cell>
          <cell r="B1164" t="str">
            <v>Privatna gimnazija Juraj Dobrila, s pravom javnosti</v>
          </cell>
        </row>
        <row r="1165">
          <cell r="A1165">
            <v>2640</v>
          </cell>
          <cell r="B1165" t="str">
            <v>Privatna jezična gimnazija Pitagora - srednja škola s pravom javnosti</v>
          </cell>
        </row>
        <row r="1166">
          <cell r="A1166">
            <v>2916</v>
          </cell>
          <cell r="B1166" t="str">
            <v xml:space="preserve">Privatna jezično-informatička gimnazija Leonardo da Vinci </v>
          </cell>
        </row>
        <row r="1167">
          <cell r="A1167">
            <v>2788</v>
          </cell>
          <cell r="B1167" t="str">
            <v>Privatna jezično-informatička gimnazija Svijet s pravom javnosti - Zagreb</v>
          </cell>
        </row>
        <row r="1168">
          <cell r="A1168">
            <v>2774</v>
          </cell>
          <cell r="B1168" t="str">
            <v>Privatna klasična gimnazija s pravom javnosti - Zagreb</v>
          </cell>
        </row>
        <row r="1169">
          <cell r="A1169">
            <v>2941</v>
          </cell>
          <cell r="B1169" t="str">
            <v>Privatna osnovna glazbena škola Bonar</v>
          </cell>
        </row>
        <row r="1170">
          <cell r="A1170">
            <v>1784</v>
          </cell>
          <cell r="B1170" t="str">
            <v>Privatna osnovna glazbena škola Boris Papandopulo</v>
          </cell>
        </row>
        <row r="1171">
          <cell r="A1171">
            <v>1253</v>
          </cell>
          <cell r="B1171" t="str">
            <v>Privatna osnovna škola Nova</v>
          </cell>
        </row>
        <row r="1172">
          <cell r="A1172">
            <v>4002</v>
          </cell>
          <cell r="B1172" t="str">
            <v>Privatna sportska i jezična gimnazija Franjo Bučar</v>
          </cell>
        </row>
        <row r="1173">
          <cell r="A1173">
            <v>4037</v>
          </cell>
          <cell r="B1173" t="str">
            <v>Privatna srednja ekonomska škola "Knez Malduh" Split</v>
          </cell>
        </row>
        <row r="1174">
          <cell r="A1174">
            <v>2784</v>
          </cell>
          <cell r="B1174" t="str">
            <v>Privatna srednja ekonomska škola INOVA s pravom javnosti</v>
          </cell>
        </row>
        <row r="1175">
          <cell r="A1175">
            <v>4031</v>
          </cell>
          <cell r="B1175" t="str">
            <v>Privatna srednja ekonomska škola Verte Nova</v>
          </cell>
        </row>
        <row r="1176">
          <cell r="A1176">
            <v>2915</v>
          </cell>
          <cell r="B1176" t="str">
            <v>Privatna srednja ugostiteljska škola Wallner - Split</v>
          </cell>
        </row>
        <row r="1177">
          <cell r="A1177">
            <v>2641</v>
          </cell>
          <cell r="B1177" t="str">
            <v>Privatna srednja škola Marko Antun de Dominis, s pravom javnosti</v>
          </cell>
        </row>
        <row r="1178">
          <cell r="A1178">
            <v>2417</v>
          </cell>
          <cell r="B1178" t="str">
            <v>Privatna srednja škola Varaždin s pravom javnosti</v>
          </cell>
        </row>
        <row r="1179">
          <cell r="A1179">
            <v>2785</v>
          </cell>
          <cell r="B1179" t="str">
            <v>Privatna umjetnička gimnazija, s pravom javnosti - Zagreb</v>
          </cell>
        </row>
        <row r="1180">
          <cell r="A1180">
            <v>2839</v>
          </cell>
          <cell r="B1180" t="str">
            <v>Privatna varaždinska gimnazija s pravom javnosti</v>
          </cell>
        </row>
        <row r="1181">
          <cell r="A1181">
            <v>2467</v>
          </cell>
          <cell r="B1181" t="str">
            <v>Prometna škola - Rijeka</v>
          </cell>
        </row>
        <row r="1182">
          <cell r="A1182">
            <v>2572</v>
          </cell>
          <cell r="B1182" t="str">
            <v>Prometno-tehnička škola - Šibenik</v>
          </cell>
        </row>
        <row r="1183">
          <cell r="A1183">
            <v>1385</v>
          </cell>
          <cell r="B1183" t="str">
            <v>Prosvjetno-kulturni centar Mađara u Republici Hrvatskoj</v>
          </cell>
        </row>
        <row r="1184">
          <cell r="A1184">
            <v>2725</v>
          </cell>
          <cell r="B1184" t="str">
            <v>Prva ekonomska škola - Zagreb</v>
          </cell>
        </row>
        <row r="1185">
          <cell r="A1185">
            <v>2406</v>
          </cell>
          <cell r="B1185" t="str">
            <v>Prva gimnazija - Varaždin</v>
          </cell>
        </row>
        <row r="1186">
          <cell r="A1186">
            <v>4009</v>
          </cell>
          <cell r="B1186" t="str">
            <v>Prva katolička osnovna škola u Gradu Zagrebu</v>
          </cell>
        </row>
        <row r="1187">
          <cell r="A1187">
            <v>368</v>
          </cell>
          <cell r="B1187" t="str">
            <v>Prva osnovna škola - Ogulin</v>
          </cell>
        </row>
        <row r="1188">
          <cell r="A1188">
            <v>4036</v>
          </cell>
          <cell r="B1188" t="str">
            <v>Prva privatna ekonomska škola Požega</v>
          </cell>
        </row>
        <row r="1189">
          <cell r="A1189">
            <v>3283</v>
          </cell>
          <cell r="B1189" t="str">
            <v>Prva privatna gimnazija - Karlovac</v>
          </cell>
        </row>
        <row r="1190">
          <cell r="A1190">
            <v>2416</v>
          </cell>
          <cell r="B1190" t="str">
            <v>Prva privatna gimnazija s pravom javnosti - Varaždin</v>
          </cell>
        </row>
        <row r="1191">
          <cell r="A1191">
            <v>2773</v>
          </cell>
          <cell r="B1191" t="str">
            <v>Prva privatna gimnazija s pravom javnosti - Zagreb</v>
          </cell>
        </row>
        <row r="1192">
          <cell r="A1192">
            <v>1982</v>
          </cell>
          <cell r="B1192" t="str">
            <v>Prva privatna osnovna škola Juraj Dobrila s pravom javnosti</v>
          </cell>
        </row>
        <row r="1193">
          <cell r="A1193">
            <v>4038</v>
          </cell>
          <cell r="B1193" t="str">
            <v>Prva privatna škola za osobne usluge Zagreb</v>
          </cell>
        </row>
        <row r="1194">
          <cell r="A1194">
            <v>2457</v>
          </cell>
          <cell r="B1194" t="str">
            <v>Prva riječka hrvatska gimnazija</v>
          </cell>
        </row>
        <row r="1195">
          <cell r="A1195">
            <v>2843</v>
          </cell>
          <cell r="B1195" t="str">
            <v>Prva Srednja informatička škola, s pravom javnosti</v>
          </cell>
        </row>
        <row r="1196">
          <cell r="A1196">
            <v>2538</v>
          </cell>
          <cell r="B1196" t="str">
            <v>Prva srednja škola - Beli Manastir</v>
          </cell>
        </row>
        <row r="1197">
          <cell r="A1197">
            <v>2460</v>
          </cell>
          <cell r="B1197" t="str">
            <v>Prva sušačka hrvatska gimnazija u Rijeci</v>
          </cell>
        </row>
        <row r="1198">
          <cell r="A1198">
            <v>4034</v>
          </cell>
          <cell r="B1198" t="str">
            <v>Pučko otvoreno učilište Zagreb</v>
          </cell>
        </row>
        <row r="1199">
          <cell r="A1199">
            <v>2471</v>
          </cell>
          <cell r="B1199" t="str">
            <v>Salezijanska klasična gimnazija - s pravom javnosti</v>
          </cell>
        </row>
        <row r="1200">
          <cell r="A1200">
            <v>2480</v>
          </cell>
          <cell r="B1200" t="str">
            <v>Srednja glazbena škola Mirković - s pravom javnosti</v>
          </cell>
        </row>
        <row r="1201">
          <cell r="A1201">
            <v>2428</v>
          </cell>
          <cell r="B1201" t="str">
            <v>Srednja gospodarska škola - Križevci</v>
          </cell>
        </row>
        <row r="1202">
          <cell r="A1202">
            <v>2513</v>
          </cell>
          <cell r="B1202" t="str">
            <v>Srednja medicinska škola - Slavonski Brod</v>
          </cell>
        </row>
        <row r="1203">
          <cell r="A1203">
            <v>2689</v>
          </cell>
          <cell r="B1203" t="str">
            <v xml:space="preserve">Srednja poljoprivredna i tehnička škola - Opuzen </v>
          </cell>
        </row>
        <row r="1204">
          <cell r="A1204">
            <v>2604</v>
          </cell>
          <cell r="B1204" t="str">
            <v>Srednja strukovna škola - Makarska</v>
          </cell>
        </row>
        <row r="1205">
          <cell r="A1205">
            <v>2354</v>
          </cell>
          <cell r="B1205" t="str">
            <v>Srednja strukovna škola - Samobor</v>
          </cell>
        </row>
        <row r="1206">
          <cell r="A1206">
            <v>2412</v>
          </cell>
          <cell r="B1206" t="str">
            <v>Srednja strukovna škola - Varaždin</v>
          </cell>
        </row>
        <row r="1207">
          <cell r="A1207">
            <v>2358</v>
          </cell>
          <cell r="B1207" t="str">
            <v>Srednja strukovna škola - Velika Gorica</v>
          </cell>
        </row>
        <row r="1208">
          <cell r="A1208">
            <v>2585</v>
          </cell>
          <cell r="B1208" t="str">
            <v>Srednja strukovna škola - Vinkovci</v>
          </cell>
        </row>
        <row r="1209">
          <cell r="A1209">
            <v>2578</v>
          </cell>
          <cell r="B1209" t="str">
            <v>Srednja strukovna škola - Šibenik</v>
          </cell>
        </row>
        <row r="1210">
          <cell r="A1210">
            <v>2543</v>
          </cell>
          <cell r="B1210" t="str">
            <v>Srednja strukovna škola Antuna Horvata - Đakovo</v>
          </cell>
        </row>
        <row r="1211">
          <cell r="A1211">
            <v>2606</v>
          </cell>
          <cell r="B1211" t="str">
            <v>Srednja strukovna škola bana Josipa Jelačića</v>
          </cell>
        </row>
        <row r="1212">
          <cell r="A1212">
            <v>2611</v>
          </cell>
          <cell r="B1212" t="str">
            <v>Srednja strukovna škola Blaž Jurjev Trogiranin</v>
          </cell>
        </row>
        <row r="1213">
          <cell r="A1213">
            <v>3284</v>
          </cell>
          <cell r="B1213" t="str">
            <v>Srednja strukovna škola Kotva</v>
          </cell>
        </row>
        <row r="1214">
          <cell r="A1214">
            <v>2906</v>
          </cell>
          <cell r="B1214" t="str">
            <v xml:space="preserve">Srednja strukovna škola Kralja Zvonimira </v>
          </cell>
        </row>
        <row r="1215">
          <cell r="A1215">
            <v>2453</v>
          </cell>
          <cell r="B1215" t="str">
            <v xml:space="preserve">Srednja talijanska škola - Rijeka </v>
          </cell>
        </row>
        <row r="1216">
          <cell r="A1216">
            <v>2627</v>
          </cell>
          <cell r="B1216" t="str">
            <v>Srednja tehnička prometna škola - Split</v>
          </cell>
        </row>
        <row r="1217">
          <cell r="A1217">
            <v>4006</v>
          </cell>
          <cell r="B1217" t="str">
            <v>Srednja škola Delnice</v>
          </cell>
        </row>
        <row r="1218">
          <cell r="A1218">
            <v>4018</v>
          </cell>
          <cell r="B1218" t="str">
            <v>Srednja škola Isidora Kršnjavoga Našice</v>
          </cell>
        </row>
        <row r="1219">
          <cell r="A1219">
            <v>4004</v>
          </cell>
          <cell r="B1219" t="str">
            <v>Srednja škola Ludbreg</v>
          </cell>
        </row>
        <row r="1220">
          <cell r="A1220">
            <v>4005</v>
          </cell>
          <cell r="B1220" t="str">
            <v>Srednja škola Novi Marof</v>
          </cell>
        </row>
        <row r="1221">
          <cell r="A1221">
            <v>2667</v>
          </cell>
          <cell r="B1221" t="str">
            <v>Srednja škola s pravom javnosti Manero - Višnjan</v>
          </cell>
        </row>
        <row r="1222">
          <cell r="A1222">
            <v>2419</v>
          </cell>
          <cell r="B1222" t="str">
            <v>Srednja škola u Maruševcu s pravom javnosti</v>
          </cell>
        </row>
        <row r="1223">
          <cell r="A1223">
            <v>2455</v>
          </cell>
          <cell r="B1223" t="str">
            <v>Srednja škola za elektrotehniku i računalstvo - Rijeka</v>
          </cell>
        </row>
        <row r="1224">
          <cell r="A1224">
            <v>2791</v>
          </cell>
          <cell r="B1224" t="str">
            <v>Srpska pravoslavna opća gimnazija Kantakuzina</v>
          </cell>
        </row>
        <row r="1225">
          <cell r="A1225">
            <v>2411</v>
          </cell>
          <cell r="B1225" t="str">
            <v>Strojarska i prometna škola - Varaždin</v>
          </cell>
        </row>
        <row r="1226">
          <cell r="A1226">
            <v>2546</v>
          </cell>
          <cell r="B1226" t="str">
            <v>Strojarska tehnička škola - Osijek</v>
          </cell>
        </row>
        <row r="1227">
          <cell r="A1227">
            <v>2737</v>
          </cell>
          <cell r="B1227" t="str">
            <v>Strojarska tehnička škola Fausta Vrančića</v>
          </cell>
        </row>
        <row r="1228">
          <cell r="A1228">
            <v>2738</v>
          </cell>
          <cell r="B1228" t="str">
            <v>Strojarska tehnička škola Frana Bošnjakovića</v>
          </cell>
        </row>
        <row r="1229">
          <cell r="A1229">
            <v>2452</v>
          </cell>
          <cell r="B1229" t="str">
            <v>Strojarska škola za industrijska i obrtnička zanimanja - Rijeka</v>
          </cell>
        </row>
        <row r="1230">
          <cell r="A1230">
            <v>2462</v>
          </cell>
          <cell r="B1230" t="str">
            <v>Strojarsko brodograđevna škola za industrijska i obrtnička zanimanja - Rijeka</v>
          </cell>
        </row>
        <row r="1231">
          <cell r="A1231">
            <v>2482</v>
          </cell>
          <cell r="B1231" t="str">
            <v>Strukovna škola - Gospić</v>
          </cell>
        </row>
        <row r="1232">
          <cell r="A1232">
            <v>2664</v>
          </cell>
          <cell r="B1232" t="str">
            <v>Strukovna škola - Pula</v>
          </cell>
        </row>
        <row r="1233">
          <cell r="A1233">
            <v>2492</v>
          </cell>
          <cell r="B1233" t="str">
            <v>Strukovna škola - Virovitica</v>
          </cell>
        </row>
        <row r="1234">
          <cell r="A1234">
            <v>2592</v>
          </cell>
          <cell r="B1234" t="str">
            <v>Strukovna škola - Vukovar</v>
          </cell>
        </row>
        <row r="1235">
          <cell r="A1235">
            <v>2420</v>
          </cell>
          <cell r="B1235" t="str">
            <v>Strukovna škola - Đurđevac</v>
          </cell>
        </row>
        <row r="1236">
          <cell r="A1236">
            <v>2672</v>
          </cell>
          <cell r="B1236" t="str">
            <v xml:space="preserve">Strukovna škola Eugena Kumičića - Rovinj </v>
          </cell>
        </row>
        <row r="1237">
          <cell r="A1237">
            <v>2528</v>
          </cell>
          <cell r="B1237" t="str">
            <v>Strukovna škola Vice Vlatkovića</v>
          </cell>
        </row>
        <row r="1238">
          <cell r="A1238">
            <v>2481</v>
          </cell>
          <cell r="B1238" t="str">
            <v>SŠ Ambroza Haračića</v>
          </cell>
        </row>
        <row r="1239">
          <cell r="A1239">
            <v>2476</v>
          </cell>
          <cell r="B1239" t="str">
            <v xml:space="preserve">SŠ Andrije Ljudevita Adamića </v>
          </cell>
        </row>
        <row r="1240">
          <cell r="A1240">
            <v>2612</v>
          </cell>
          <cell r="B1240" t="str">
            <v>SŠ Antun Matijašević - Karamaneo</v>
          </cell>
        </row>
        <row r="1241">
          <cell r="A1241">
            <v>2418</v>
          </cell>
          <cell r="B1241" t="str">
            <v>SŠ Arboretum Opeka</v>
          </cell>
        </row>
        <row r="1242">
          <cell r="A1242">
            <v>2441</v>
          </cell>
          <cell r="B1242" t="str">
            <v>SŠ August Šenoa - Garešnica</v>
          </cell>
        </row>
        <row r="1243">
          <cell r="A1243">
            <v>2362</v>
          </cell>
          <cell r="B1243" t="str">
            <v>SŠ Ban Josip Jelačić</v>
          </cell>
        </row>
        <row r="1244">
          <cell r="A1244">
            <v>2442</v>
          </cell>
          <cell r="B1244" t="str">
            <v>SŠ Bartula Kašića - Grubišno Polje</v>
          </cell>
        </row>
        <row r="1245">
          <cell r="A1245">
            <v>2519</v>
          </cell>
          <cell r="B1245" t="str">
            <v>SŠ Bartula Kašića - Pag</v>
          </cell>
        </row>
        <row r="1246">
          <cell r="A1246">
            <v>2369</v>
          </cell>
          <cell r="B1246" t="str">
            <v>SŠ Bedekovčina</v>
          </cell>
        </row>
        <row r="1247">
          <cell r="A1247">
            <v>2516</v>
          </cell>
          <cell r="B1247" t="str">
            <v>SŠ Biograd na Moru</v>
          </cell>
        </row>
        <row r="1248">
          <cell r="A1248">
            <v>2688</v>
          </cell>
          <cell r="B1248" t="str">
            <v>SŠ Blato</v>
          </cell>
        </row>
        <row r="1249">
          <cell r="A1249">
            <v>2644</v>
          </cell>
          <cell r="B1249" t="str">
            <v>SŠ Bol</v>
          </cell>
        </row>
        <row r="1250">
          <cell r="A1250">
            <v>2614</v>
          </cell>
          <cell r="B1250" t="str">
            <v>SŠ Braća Radić</v>
          </cell>
        </row>
        <row r="1251">
          <cell r="A1251">
            <v>2646</v>
          </cell>
          <cell r="B1251" t="str">
            <v>SŠ Brač</v>
          </cell>
        </row>
        <row r="1252">
          <cell r="A1252">
            <v>2650</v>
          </cell>
          <cell r="B1252" t="str">
            <v>SŠ Buzet</v>
          </cell>
        </row>
        <row r="1253">
          <cell r="A1253">
            <v>2750</v>
          </cell>
          <cell r="B1253" t="str">
            <v>SŠ Centar za odgoj i obrazovanje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3162</v>
          </cell>
          <cell r="B1318" t="str">
            <v>SŠ Čakovec</v>
          </cell>
        </row>
        <row r="1319">
          <cell r="A1319">
            <v>2437</v>
          </cell>
          <cell r="B1319" t="str">
            <v>SŠ Čazma</v>
          </cell>
        </row>
        <row r="1320">
          <cell r="A1320">
            <v>4011</v>
          </cell>
          <cell r="B1320" t="str">
            <v>Talijanska osnovna škola - Bernardo Parentin Poreč</v>
          </cell>
        </row>
        <row r="1321">
          <cell r="A1321">
            <v>1925</v>
          </cell>
          <cell r="B1321" t="str">
            <v>Talijanska osnovna škola - Buje</v>
          </cell>
        </row>
        <row r="1322">
          <cell r="A1322">
            <v>2018</v>
          </cell>
          <cell r="B1322" t="str">
            <v>Talijanska osnovna škola - Novigrad</v>
          </cell>
        </row>
        <row r="1323">
          <cell r="A1323">
            <v>1960</v>
          </cell>
          <cell r="B1323" t="str">
            <v xml:space="preserve">Talijanska osnovna škola - Poreč </v>
          </cell>
        </row>
        <row r="1324">
          <cell r="A1324">
            <v>1983</v>
          </cell>
          <cell r="B1324" t="str">
            <v>Talijanska osnovna škola Bernardo Benussi - Rovinj</v>
          </cell>
        </row>
        <row r="1325">
          <cell r="A1325">
            <v>2030</v>
          </cell>
          <cell r="B1325" t="str">
            <v>Talijanska osnovna škola Galileo Galilei - Umag</v>
          </cell>
        </row>
        <row r="1326">
          <cell r="A1326">
            <v>2670</v>
          </cell>
          <cell r="B1326" t="str">
            <v xml:space="preserve">Talijanska srednja škola - Rovinj </v>
          </cell>
        </row>
        <row r="1327">
          <cell r="A1327">
            <v>2660</v>
          </cell>
          <cell r="B1327" t="str">
            <v>Talijanska srednja škola Dante Alighieri - Pula</v>
          </cell>
        </row>
        <row r="1328">
          <cell r="A1328">
            <v>2648</v>
          </cell>
          <cell r="B1328" t="str">
            <v>Talijanska srednja škola Leonardo da Vinci - Buje</v>
          </cell>
        </row>
        <row r="1329">
          <cell r="A1329">
            <v>2608</v>
          </cell>
          <cell r="B1329" t="str">
            <v>Tehnička i industrijska škola Ruđera Boškovića u Sinju</v>
          </cell>
        </row>
        <row r="1330">
          <cell r="A1330">
            <v>2433</v>
          </cell>
          <cell r="B1330" t="str">
            <v>Tehnička škola - Bjelovar</v>
          </cell>
        </row>
        <row r="1331">
          <cell r="A1331">
            <v>2438</v>
          </cell>
          <cell r="B1331" t="str">
            <v>Tehnička škola - Daruvar</v>
          </cell>
        </row>
        <row r="1332">
          <cell r="A1332">
            <v>2395</v>
          </cell>
          <cell r="B1332" t="str">
            <v>Tehnička škola - Karlovac</v>
          </cell>
        </row>
        <row r="1333">
          <cell r="A1333">
            <v>2376</v>
          </cell>
          <cell r="B1333" t="str">
            <v>Tehnička škola - Kutina</v>
          </cell>
        </row>
        <row r="1334">
          <cell r="A1334">
            <v>2499</v>
          </cell>
          <cell r="B1334" t="str">
            <v>Tehnička škola - Požega</v>
          </cell>
        </row>
        <row r="1335">
          <cell r="A1335">
            <v>2663</v>
          </cell>
          <cell r="B1335" t="str">
            <v>Tehnička škola - Pula</v>
          </cell>
        </row>
        <row r="1336">
          <cell r="A1336">
            <v>2385</v>
          </cell>
          <cell r="B1336" t="str">
            <v>Tehnička škola - Sisak</v>
          </cell>
        </row>
        <row r="1337">
          <cell r="A1337">
            <v>2511</v>
          </cell>
          <cell r="B1337" t="str">
            <v>Tehnička škola - Slavonski Brod</v>
          </cell>
        </row>
        <row r="1338">
          <cell r="A1338">
            <v>2490</v>
          </cell>
          <cell r="B1338" t="str">
            <v>Tehnička škola - Virovitica</v>
          </cell>
        </row>
        <row r="1339">
          <cell r="A1339">
            <v>2527</v>
          </cell>
          <cell r="B1339" t="str">
            <v>Tehnička škola - Zadar</v>
          </cell>
        </row>
        <row r="1340">
          <cell r="A1340">
            <v>2740</v>
          </cell>
          <cell r="B1340" t="str">
            <v>Tehnička škola - Zagreb</v>
          </cell>
        </row>
        <row r="1341">
          <cell r="A1341">
            <v>2692</v>
          </cell>
          <cell r="B1341" t="str">
            <v>Tehnička škola - Čakovec</v>
          </cell>
        </row>
        <row r="1342">
          <cell r="A1342">
            <v>2576</v>
          </cell>
          <cell r="B1342" t="str">
            <v>Tehnička škola - Šibenik</v>
          </cell>
        </row>
        <row r="1343">
          <cell r="A1343">
            <v>2596</v>
          </cell>
          <cell r="B1343" t="str">
            <v>Tehnička škola - Županja</v>
          </cell>
        </row>
        <row r="1344">
          <cell r="A1344">
            <v>2553</v>
          </cell>
          <cell r="B1344" t="str">
            <v>Tehnička škola i prirodoslovna gimnazija Ruđera Boškovića - Osijek</v>
          </cell>
        </row>
        <row r="1345">
          <cell r="A1345">
            <v>2591</v>
          </cell>
          <cell r="B1345" t="str">
            <v>Tehnička škola Nikole Tesle - Vukovar</v>
          </cell>
        </row>
        <row r="1346">
          <cell r="A1346">
            <v>2581</v>
          </cell>
          <cell r="B1346" t="str">
            <v>Tehnička škola Ruđera Boškovića - Vinkovci</v>
          </cell>
        </row>
        <row r="1347">
          <cell r="A1347">
            <v>2764</v>
          </cell>
          <cell r="B1347" t="str">
            <v>Tehnička škola Ruđera Boškovića - Zagreb</v>
          </cell>
        </row>
        <row r="1348">
          <cell r="A1348">
            <v>2601</v>
          </cell>
          <cell r="B1348" t="str">
            <v>Tehnička škola u Imotskom</v>
          </cell>
        </row>
        <row r="1349">
          <cell r="A1349">
            <v>2463</v>
          </cell>
          <cell r="B1349" t="str">
            <v>Tehnička škola za strojarstvo i brodogradnju - Rijeka</v>
          </cell>
        </row>
        <row r="1350">
          <cell r="A1350">
            <v>2628</v>
          </cell>
          <cell r="B1350" t="str">
            <v>Tehnička škola za strojarstvo i mehatroniku - Split</v>
          </cell>
        </row>
        <row r="1351">
          <cell r="A1351">
            <v>2727</v>
          </cell>
          <cell r="B1351" t="str">
            <v>Treća ekonomska škola - Zagreb</v>
          </cell>
        </row>
        <row r="1352">
          <cell r="A1352">
            <v>2557</v>
          </cell>
          <cell r="B1352" t="str">
            <v>Trgovačka i komercijalna škola davor Milas - Osijek</v>
          </cell>
        </row>
        <row r="1353">
          <cell r="A1353">
            <v>2454</v>
          </cell>
          <cell r="B1353" t="str">
            <v>Trgovačka i tekstilna škola u Rijeci</v>
          </cell>
        </row>
        <row r="1354">
          <cell r="A1354">
            <v>2746</v>
          </cell>
          <cell r="B1354" t="str">
            <v>Trgovačka škola - Zagreb</v>
          </cell>
        </row>
        <row r="1355">
          <cell r="A1355">
            <v>2396</v>
          </cell>
          <cell r="B1355" t="str">
            <v>Trgovačko - ugostiteljska škola - Karlovac</v>
          </cell>
        </row>
        <row r="1356">
          <cell r="A1356">
            <v>2680</v>
          </cell>
          <cell r="B1356" t="str">
            <v>Turistička i ugostiteljska škola - Dubrovnik</v>
          </cell>
        </row>
        <row r="1357">
          <cell r="A1357">
            <v>2635</v>
          </cell>
          <cell r="B1357" t="str">
            <v>Turističko - ugostiteljska škola - Split</v>
          </cell>
        </row>
        <row r="1358">
          <cell r="A1358">
            <v>2655</v>
          </cell>
          <cell r="B1358" t="str">
            <v xml:space="preserve">Turističko - ugostiteljska škola Antona Štifanića - Poreč </v>
          </cell>
        </row>
        <row r="1359">
          <cell r="A1359">
            <v>2435</v>
          </cell>
          <cell r="B1359" t="str">
            <v>Turističko-ugostiteljska i prehrambena škola - Bjelovar</v>
          </cell>
        </row>
        <row r="1360">
          <cell r="A1360">
            <v>2574</v>
          </cell>
          <cell r="B1360" t="str">
            <v>Turističko-ugostiteljska škola - Šibenik</v>
          </cell>
        </row>
        <row r="1361">
          <cell r="A1361">
            <v>2447</v>
          </cell>
          <cell r="B1361" t="str">
            <v>Ugostiteljska škola - Opatija</v>
          </cell>
        </row>
        <row r="1362">
          <cell r="A1362">
            <v>2555</v>
          </cell>
          <cell r="B1362" t="str">
            <v>Ugostiteljsko - turistička škola - Osijek</v>
          </cell>
        </row>
        <row r="1363">
          <cell r="A1363">
            <v>2729</v>
          </cell>
          <cell r="B1363" t="str">
            <v>Ugostiteljsko-turističko učilište - Zagreb</v>
          </cell>
        </row>
        <row r="1364">
          <cell r="A1364">
            <v>2914</v>
          </cell>
          <cell r="B1364" t="str">
            <v>Umjetnička gimnazija Ars Animae s pravom javnosti - Split</v>
          </cell>
        </row>
        <row r="1365">
          <cell r="A1365">
            <v>60</v>
          </cell>
          <cell r="B1365" t="str">
            <v>Umjetnička škola Franje Lučića</v>
          </cell>
        </row>
        <row r="1366">
          <cell r="A1366">
            <v>2059</v>
          </cell>
          <cell r="B1366" t="str">
            <v>Umjetnička škola Luke Sorkočevića - Dubrovnik</v>
          </cell>
        </row>
        <row r="1367">
          <cell r="A1367">
            <v>2139</v>
          </cell>
          <cell r="B1367" t="str">
            <v>Umjetnička škola Miroslav Magdalenić - Čakovec</v>
          </cell>
        </row>
        <row r="1368">
          <cell r="A1368">
            <v>1959</v>
          </cell>
          <cell r="B1368" t="str">
            <v>Umjetnička škola Poreč</v>
          </cell>
        </row>
        <row r="1369">
          <cell r="A1369">
            <v>2745</v>
          </cell>
          <cell r="B1369" t="str">
            <v>Upravna škola Zagreb</v>
          </cell>
        </row>
        <row r="1370">
          <cell r="A1370">
            <v>4001</v>
          </cell>
          <cell r="B1370" t="str">
            <v>Učenički dom</v>
          </cell>
        </row>
        <row r="1371">
          <cell r="A1371">
            <v>4046</v>
          </cell>
          <cell r="B1371" t="str">
            <v>Učenički dom Hrvatski učiteljski konvikt</v>
          </cell>
        </row>
        <row r="1372">
          <cell r="A1372">
            <v>4048</v>
          </cell>
          <cell r="B1372" t="str">
            <v>Učenički dom Lovran</v>
          </cell>
        </row>
        <row r="1373">
          <cell r="A1373">
            <v>4049</v>
          </cell>
          <cell r="B1373" t="str">
            <v>Učenički dom Marije Jambrišak</v>
          </cell>
        </row>
        <row r="1374">
          <cell r="A1374">
            <v>2845</v>
          </cell>
          <cell r="B1374" t="str">
            <v>Učilište za popularnu i jazz glazbu</v>
          </cell>
        </row>
        <row r="1375">
          <cell r="A1375">
            <v>2700</v>
          </cell>
          <cell r="B1375" t="str">
            <v>V. gimnazija - Zagreb</v>
          </cell>
        </row>
        <row r="1376">
          <cell r="A1376">
            <v>2623</v>
          </cell>
          <cell r="B1376" t="str">
            <v>V. gimnazija Vladimir Nazor - Split</v>
          </cell>
        </row>
        <row r="1377">
          <cell r="A1377">
            <v>630</v>
          </cell>
          <cell r="B1377" t="str">
            <v>V. osnovna škola - Bjelovar</v>
          </cell>
        </row>
        <row r="1378">
          <cell r="A1378">
            <v>465</v>
          </cell>
          <cell r="B1378" t="str">
            <v>V. osnovna škola - Varaždin</v>
          </cell>
        </row>
        <row r="1379">
          <cell r="A1379">
            <v>2719</v>
          </cell>
          <cell r="B1379" t="str">
            <v>Veterinarska škola - Zagreb</v>
          </cell>
        </row>
        <row r="1380">
          <cell r="A1380">
            <v>466</v>
          </cell>
          <cell r="B1380" t="str">
            <v>VI. osnovna škola - Varaždin</v>
          </cell>
        </row>
        <row r="1381">
          <cell r="A1381">
            <v>2702</v>
          </cell>
          <cell r="B1381" t="str">
            <v>VII. gimnazija - Zagreb</v>
          </cell>
        </row>
        <row r="1382">
          <cell r="A1382">
            <v>468</v>
          </cell>
          <cell r="B1382" t="str">
            <v>VII. osnovna škola - Varaždin</v>
          </cell>
        </row>
        <row r="1383">
          <cell r="A1383">
            <v>2330</v>
          </cell>
          <cell r="B1383" t="str">
            <v>Waldorfska škola u Zagrebu</v>
          </cell>
        </row>
        <row r="1384">
          <cell r="A1384">
            <v>2705</v>
          </cell>
          <cell r="B1384" t="str">
            <v>X. gimnazija Ivan Supek - Zagreb</v>
          </cell>
        </row>
        <row r="1385">
          <cell r="A1385">
            <v>2706</v>
          </cell>
          <cell r="B1385" t="str">
            <v>XI. gimnazija - Zagreb</v>
          </cell>
        </row>
        <row r="1386">
          <cell r="A1386">
            <v>2707</v>
          </cell>
          <cell r="B1386" t="str">
            <v>XII. gimnazija - Zagreb</v>
          </cell>
        </row>
        <row r="1387">
          <cell r="A1387">
            <v>2708</v>
          </cell>
          <cell r="B1387" t="str">
            <v>XIII. gimnazija - Zagreb</v>
          </cell>
        </row>
        <row r="1388">
          <cell r="A1388">
            <v>2710</v>
          </cell>
          <cell r="B1388" t="str">
            <v>XV. gimnazija - Zagreb</v>
          </cell>
        </row>
        <row r="1389">
          <cell r="A1389">
            <v>2711</v>
          </cell>
          <cell r="B1389" t="str">
            <v>XVI. gimnazija - Zagreb</v>
          </cell>
        </row>
        <row r="1390">
          <cell r="A1390">
            <v>2713</v>
          </cell>
          <cell r="B1390" t="str">
            <v>XVIII. gimnazija - Zagreb</v>
          </cell>
        </row>
        <row r="1391">
          <cell r="A1391">
            <v>2536</v>
          </cell>
          <cell r="B1391" t="str">
            <v>Zadarska privatna gimnazija s pravom javnosti</v>
          </cell>
        </row>
        <row r="1392">
          <cell r="A1392">
            <v>4000</v>
          </cell>
          <cell r="B1392" t="str">
            <v>Zadruga</v>
          </cell>
        </row>
        <row r="1393">
          <cell r="A1393">
            <v>2775</v>
          </cell>
          <cell r="B1393" t="str">
            <v>Zagrebačka umjetnička gimnazija s pravom javnosti</v>
          </cell>
        </row>
        <row r="1394">
          <cell r="A1394">
            <v>2586</v>
          </cell>
          <cell r="B1394" t="str">
            <v>Zdravstvena i veterinarska škola Dr. Andrije Štampara - Vinkovci</v>
          </cell>
        </row>
        <row r="1395">
          <cell r="A1395">
            <v>2634</v>
          </cell>
          <cell r="B1395" t="str">
            <v>Zdravstvena škola - Split</v>
          </cell>
        </row>
        <row r="1396">
          <cell r="A1396">
            <v>2714</v>
          </cell>
          <cell r="B1396" t="str">
            <v>Zdravstveno učilište - Zagreb</v>
          </cell>
        </row>
        <row r="1397">
          <cell r="A1397">
            <v>2359</v>
          </cell>
          <cell r="B1397" t="str">
            <v>Zrakoplovna tehnička škola Rudolfa Perešina</v>
          </cell>
        </row>
        <row r="1398">
          <cell r="A1398">
            <v>646</v>
          </cell>
          <cell r="B1398" t="str">
            <v>Češka osnovna škola Jana Amosa Komenskog - Daruvar</v>
          </cell>
        </row>
        <row r="1399">
          <cell r="A1399">
            <v>690</v>
          </cell>
          <cell r="B1399" t="str">
            <v>Češka osnovna škola Josipa Ružičke - Končanica</v>
          </cell>
        </row>
        <row r="1400">
          <cell r="A1400">
            <v>2580</v>
          </cell>
          <cell r="B1400" t="str">
            <v>Šibenska privatna gimnazija s pravom javnosti</v>
          </cell>
        </row>
        <row r="1401">
          <cell r="A1401">
            <v>2342</v>
          </cell>
          <cell r="B1401" t="str">
            <v>Škola kreativnog razvoja dr.Časl</v>
          </cell>
        </row>
        <row r="1402">
          <cell r="A1402">
            <v>2633</v>
          </cell>
          <cell r="B1402" t="str">
            <v>Škola likovnih umjetnosti - Split</v>
          </cell>
        </row>
        <row r="1403">
          <cell r="A1403">
            <v>2531</v>
          </cell>
          <cell r="B1403" t="str">
            <v>Škola primijenjene umjetnosti i dizajna - Zadar</v>
          </cell>
        </row>
        <row r="1404">
          <cell r="A1404">
            <v>2747</v>
          </cell>
          <cell r="B1404" t="str">
            <v>Škola primijenjene umjetnosti i dizajna - Zagreb</v>
          </cell>
        </row>
        <row r="1405">
          <cell r="A1405">
            <v>2558</v>
          </cell>
          <cell r="B1405" t="str">
            <v>Škola primijenjene umjetnosti i dizajna Osijek</v>
          </cell>
        </row>
        <row r="1406">
          <cell r="A1406">
            <v>2659</v>
          </cell>
          <cell r="B1406" t="str">
            <v>Škola primijenjenih umjetnosti i dizajna - Pula</v>
          </cell>
        </row>
        <row r="1407">
          <cell r="A1407">
            <v>2327</v>
          </cell>
          <cell r="B1407" t="str">
            <v>Škola suvremenog plesa Ane Maletić - Zagreb</v>
          </cell>
        </row>
        <row r="1408">
          <cell r="A1408">
            <v>2731</v>
          </cell>
          <cell r="B1408" t="str">
            <v>Škola za cestovni promet - Zagreb</v>
          </cell>
        </row>
        <row r="1409">
          <cell r="A1409">
            <v>2631</v>
          </cell>
          <cell r="B1409" t="str">
            <v>Škola za dizajn, grafiku i održivu gradnju - Split</v>
          </cell>
        </row>
        <row r="1410">
          <cell r="A1410">
            <v>2326</v>
          </cell>
          <cell r="B1410" t="str">
            <v>Škola za klasični balet - Zagreb</v>
          </cell>
        </row>
        <row r="1411">
          <cell r="A1411">
            <v>2715</v>
          </cell>
          <cell r="B1411" t="str">
            <v>Škola za medicinske sestre Mlinarska</v>
          </cell>
        </row>
        <row r="1412">
          <cell r="A1412">
            <v>2716</v>
          </cell>
          <cell r="B1412" t="str">
            <v>Škola za medicinske sestre Vinogradska</v>
          </cell>
        </row>
        <row r="1413">
          <cell r="A1413">
            <v>2718</v>
          </cell>
          <cell r="B1413" t="str">
            <v>Škola za medicinske sestre Vrapče</v>
          </cell>
        </row>
        <row r="1414">
          <cell r="A1414">
            <v>2744</v>
          </cell>
          <cell r="B1414" t="str">
            <v>Škola za montažu instalacija i metalnih konstrukcija</v>
          </cell>
        </row>
        <row r="1415">
          <cell r="A1415">
            <v>1980</v>
          </cell>
          <cell r="B1415" t="str">
            <v>Škola za odgoj i obrazovanje - Pula</v>
          </cell>
        </row>
        <row r="1416">
          <cell r="A1416">
            <v>2559</v>
          </cell>
          <cell r="B1416" t="str">
            <v>Škola za osposobljavanje i obrazovanje Vinko Bek</v>
          </cell>
        </row>
        <row r="1417">
          <cell r="A1417">
            <v>2717</v>
          </cell>
          <cell r="B1417" t="str">
            <v>Škola za primalje - Zagreb</v>
          </cell>
        </row>
        <row r="1418">
          <cell r="A1418">
            <v>2473</v>
          </cell>
          <cell r="B1418" t="str">
            <v>Škola za primijenjenu umjetnost u Rijeci</v>
          </cell>
        </row>
        <row r="1419">
          <cell r="A1419">
            <v>2734</v>
          </cell>
          <cell r="B1419" t="str">
            <v>Škola za modu i dizajn</v>
          </cell>
        </row>
        <row r="1420">
          <cell r="A1420">
            <v>2656</v>
          </cell>
          <cell r="B1420" t="str">
            <v>Škola za turizam, ugostiteljstvo i trgovinu - Pula</v>
          </cell>
        </row>
        <row r="1421">
          <cell r="A1421">
            <v>2366</v>
          </cell>
          <cell r="B1421" t="str">
            <v>Škola za umjetnost, dizajn, grafiku i odjeću - Zabok</v>
          </cell>
        </row>
        <row r="1422">
          <cell r="A1422">
            <v>2748</v>
          </cell>
          <cell r="B1422" t="str">
            <v>Športska gimnazija - Zagreb</v>
          </cell>
        </row>
        <row r="1423">
          <cell r="A1423">
            <v>2393</v>
          </cell>
          <cell r="B1423" t="str">
            <v>Šumarska i drvodjeljska škola - Karlovac</v>
          </cell>
        </row>
        <row r="1424">
          <cell r="A1424">
            <v>2477</v>
          </cell>
          <cell r="B1424" t="str">
            <v>Željeznička tehnička škola - Moravice</v>
          </cell>
        </row>
        <row r="1425">
          <cell r="A1425">
            <v>2751</v>
          </cell>
          <cell r="B1425" t="str">
            <v>Ženska opća gimnazija Družbe sestara milosrdnica - s pravom javnosti</v>
          </cell>
        </row>
        <row r="1426">
          <cell r="A1426">
            <v>4043</v>
          </cell>
          <cell r="B1426" t="str">
            <v>Ženski đački dom Dubrovnik</v>
          </cell>
        </row>
        <row r="1427">
          <cell r="A1427">
            <v>4007</v>
          </cell>
          <cell r="B1427" t="str">
            <v>Ženski đački dom Split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2456</v>
          </cell>
          <cell r="B54" t="str">
            <v xml:space="preserve">Ekonomska škola Mije Mirkovića - Rijeka </v>
          </cell>
        </row>
        <row r="55">
          <cell r="A55">
            <v>2352</v>
          </cell>
          <cell r="B55" t="str">
            <v>Ekonomska, trgovačka i ugostiteljska škola - Samobor</v>
          </cell>
        </row>
        <row r="56">
          <cell r="A56">
            <v>2532</v>
          </cell>
          <cell r="B56" t="str">
            <v>Ekonomsko - birotehnička i trgovačka škola - Zadar</v>
          </cell>
        </row>
        <row r="57">
          <cell r="A57">
            <v>2512</v>
          </cell>
          <cell r="B57" t="str">
            <v>Ekonomsko - birotehnička škola - Slavonski Brod</v>
          </cell>
        </row>
        <row r="58">
          <cell r="A58">
            <v>2625</v>
          </cell>
          <cell r="B58" t="str">
            <v>Ekonomsko - birotehnička škola - Split</v>
          </cell>
        </row>
        <row r="59">
          <cell r="A59">
            <v>2392</v>
          </cell>
          <cell r="B59" t="str">
            <v>Ekonomsko - turistička škola - Karlovac</v>
          </cell>
        </row>
        <row r="60">
          <cell r="A60">
            <v>2464</v>
          </cell>
          <cell r="B60" t="str">
            <v>Elektroindustrijska i obrtnička škola - Rijeka</v>
          </cell>
        </row>
        <row r="61">
          <cell r="A61">
            <v>2722</v>
          </cell>
          <cell r="B61" t="str">
            <v>Elektrostrojarska obrtnička škola - Zagreb</v>
          </cell>
        </row>
        <row r="62">
          <cell r="A62">
            <v>2408</v>
          </cell>
          <cell r="B62" t="str">
            <v>Elektrostrojarska škola - Varaždin</v>
          </cell>
        </row>
        <row r="63">
          <cell r="A63">
            <v>2506</v>
          </cell>
          <cell r="B63" t="str">
            <v>Elektrotehnička i ekonomska škola - Nova Gradiška</v>
          </cell>
        </row>
        <row r="64">
          <cell r="A64">
            <v>2545</v>
          </cell>
          <cell r="B64" t="str">
            <v>Elektrotehnička i prometna škola - Osijek</v>
          </cell>
        </row>
        <row r="65">
          <cell r="A65">
            <v>2616</v>
          </cell>
          <cell r="B65" t="str">
            <v>Elektrotehnička škola - Split</v>
          </cell>
        </row>
        <row r="66">
          <cell r="A66">
            <v>2721</v>
          </cell>
          <cell r="B66" t="str">
            <v>Elektrotehnička škola - Zagreb</v>
          </cell>
        </row>
        <row r="67">
          <cell r="A67">
            <v>2609</v>
          </cell>
          <cell r="B67" t="str">
            <v>Franjevačka klasična gimnazija u Sinju s pravom javnosti</v>
          </cell>
        </row>
        <row r="68">
          <cell r="A68">
            <v>2564</v>
          </cell>
          <cell r="B68" t="str">
            <v>Gaudeamus, prva privatna srednja škola u Osijeku s pravom javnosti</v>
          </cell>
        </row>
        <row r="69">
          <cell r="A69">
            <v>2724</v>
          </cell>
          <cell r="B69" t="str">
            <v>Geodetska tehnička škola - Zagreb</v>
          </cell>
        </row>
        <row r="70">
          <cell r="A70">
            <v>2496</v>
          </cell>
          <cell r="B70" t="str">
            <v>Gimnazija - Požega</v>
          </cell>
        </row>
        <row r="71">
          <cell r="A71">
            <v>2690</v>
          </cell>
          <cell r="B71" t="str">
            <v>Gimnazija - Čakovec</v>
          </cell>
        </row>
        <row r="72">
          <cell r="A72">
            <v>2542</v>
          </cell>
          <cell r="B72" t="str">
            <v>Gimnazija A.G.Matoša - Đakovo</v>
          </cell>
        </row>
        <row r="73">
          <cell r="A73">
            <v>2461</v>
          </cell>
          <cell r="B73" t="str">
            <v>Gimnazija Andrije Mohorovičića - Rijeka</v>
          </cell>
        </row>
        <row r="74">
          <cell r="A74">
            <v>2353</v>
          </cell>
          <cell r="B74" t="str">
            <v>Gimnazija Antuna Gustava Matoša - Samobor</v>
          </cell>
        </row>
        <row r="75">
          <cell r="A75">
            <v>2367</v>
          </cell>
          <cell r="B75" t="str">
            <v>Gimnazija Antuna Gustava Matoša - Zabok</v>
          </cell>
        </row>
        <row r="76">
          <cell r="A76">
            <v>2575</v>
          </cell>
          <cell r="B76" t="str">
            <v>Gimnazija Antuna Vrančića</v>
          </cell>
        </row>
        <row r="77">
          <cell r="A77">
            <v>2537</v>
          </cell>
          <cell r="B77" t="str">
            <v>Gimnazija Beli Manastir</v>
          </cell>
        </row>
        <row r="78">
          <cell r="A78">
            <v>2403</v>
          </cell>
          <cell r="B78" t="str">
            <v>Gimnazija Bernardina Frankopana</v>
          </cell>
        </row>
        <row r="79">
          <cell r="A79">
            <v>2429</v>
          </cell>
          <cell r="B79" t="str">
            <v>Gimnazija Bjelovar</v>
          </cell>
        </row>
        <row r="80">
          <cell r="A80">
            <v>2439</v>
          </cell>
          <cell r="B80" t="str">
            <v>Gimnazija Daruvar</v>
          </cell>
        </row>
        <row r="81">
          <cell r="A81">
            <v>2607</v>
          </cell>
          <cell r="B81" t="str">
            <v>Gimnazija Dinka Šimunovića u Sinju</v>
          </cell>
        </row>
        <row r="82">
          <cell r="A82">
            <v>2421</v>
          </cell>
          <cell r="B82" t="str">
            <v>Gimnazija Dr. Ivana Kranjčeva Đurđevac</v>
          </cell>
        </row>
        <row r="83">
          <cell r="A83">
            <v>2602</v>
          </cell>
          <cell r="B83" t="str">
            <v>Gimnazija Dr. Mate Ujevića</v>
          </cell>
        </row>
        <row r="84">
          <cell r="A84">
            <v>2677</v>
          </cell>
          <cell r="B84" t="str">
            <v>Gimnazija Dubrovnik</v>
          </cell>
        </row>
        <row r="85">
          <cell r="A85">
            <v>2448</v>
          </cell>
          <cell r="B85" t="str">
            <v>Gimnazija Eugena Kumičića - Opatija</v>
          </cell>
        </row>
        <row r="86">
          <cell r="A86">
            <v>2422</v>
          </cell>
          <cell r="B86" t="str">
            <v>Gimnazija Fran Galović - Koprivnica</v>
          </cell>
        </row>
        <row r="87">
          <cell r="A87">
            <v>2520</v>
          </cell>
          <cell r="B87" t="str">
            <v>Gimnazija Franje Petrića - Zadar</v>
          </cell>
        </row>
        <row r="88">
          <cell r="A88">
            <v>4047</v>
          </cell>
          <cell r="B88" t="str">
            <v>Gimnazija Futura Aetas Nostra Est</v>
          </cell>
        </row>
        <row r="89">
          <cell r="A89">
            <v>2483</v>
          </cell>
          <cell r="B89" t="str">
            <v>Gimnazija Gospić</v>
          </cell>
        </row>
        <row r="90">
          <cell r="A90">
            <v>2776</v>
          </cell>
          <cell r="B90" t="str">
            <v>Gimnazija i ekonomska škola Benedikta Kotruljevića, s pravom javnosti</v>
          </cell>
        </row>
        <row r="91">
          <cell r="A91">
            <v>2652</v>
          </cell>
          <cell r="B91" t="str">
            <v>Gimnazija i strukovna škola Jurja Dobrile - Pazin</v>
          </cell>
        </row>
        <row r="92">
          <cell r="A92">
            <v>2425</v>
          </cell>
          <cell r="B92" t="str">
            <v>Gimnazija Ivana Zakmardija Dijankovečkoga - Križevci</v>
          </cell>
        </row>
        <row r="93">
          <cell r="A93">
            <v>4014</v>
          </cell>
          <cell r="B93" t="str">
            <v>Gimnazija Josipa Slavenskog Čakovec</v>
          </cell>
        </row>
        <row r="94">
          <cell r="A94">
            <v>2522</v>
          </cell>
          <cell r="B94" t="str">
            <v>Gimnazija Jurja Barakovića</v>
          </cell>
        </row>
        <row r="95">
          <cell r="A95">
            <v>2390</v>
          </cell>
          <cell r="B95" t="str">
            <v>Gimnazija Karlovac</v>
          </cell>
        </row>
        <row r="96">
          <cell r="A96">
            <v>2709</v>
          </cell>
          <cell r="B96" t="str">
            <v>Gimnazija Lucijana Vranjanina</v>
          </cell>
        </row>
        <row r="97">
          <cell r="A97">
            <v>4022</v>
          </cell>
          <cell r="B97" t="str">
            <v>Gimnazija Marul</v>
          </cell>
        </row>
        <row r="98">
          <cell r="A98">
            <v>2509</v>
          </cell>
          <cell r="B98" t="str">
            <v>Gimnazija Matija Mesić</v>
          </cell>
        </row>
        <row r="99">
          <cell r="A99">
            <v>2582</v>
          </cell>
          <cell r="B99" t="str">
            <v>Gimnazija Matije Antuna Reljkovića</v>
          </cell>
        </row>
        <row r="100">
          <cell r="A100">
            <v>2686</v>
          </cell>
          <cell r="B100" t="str">
            <v>Gimnazija Metković</v>
          </cell>
        </row>
        <row r="101">
          <cell r="A101">
            <v>2504</v>
          </cell>
          <cell r="B101" t="str">
            <v>Gimnazija Nova Gradiška</v>
          </cell>
        </row>
        <row r="102">
          <cell r="A102">
            <v>2489</v>
          </cell>
          <cell r="B102" t="str">
            <v>Gimnazija Petra Preradovića - Virovitica</v>
          </cell>
        </row>
        <row r="103">
          <cell r="A103">
            <v>2657</v>
          </cell>
          <cell r="B103" t="str">
            <v>Gimnazija Pula</v>
          </cell>
        </row>
        <row r="104">
          <cell r="A104">
            <v>4012</v>
          </cell>
          <cell r="B104" t="str">
            <v>Gimnazija Sesvete</v>
          </cell>
        </row>
        <row r="105">
          <cell r="A105">
            <v>2381</v>
          </cell>
          <cell r="B105" t="str">
            <v>Gimnazija Sisak</v>
          </cell>
        </row>
        <row r="106">
          <cell r="A106">
            <v>2703</v>
          </cell>
          <cell r="B106" t="str">
            <v>Gimnazija Tituša Brezovačkog</v>
          </cell>
        </row>
        <row r="107">
          <cell r="A107">
            <v>2357</v>
          </cell>
          <cell r="B107" t="str">
            <v>Gimnazija Velika Gorica</v>
          </cell>
        </row>
        <row r="108">
          <cell r="A108">
            <v>2521</v>
          </cell>
          <cell r="B108" t="str">
            <v>Gimnazija Vladimira Nazora</v>
          </cell>
        </row>
        <row r="109">
          <cell r="A109">
            <v>2589</v>
          </cell>
          <cell r="B109" t="str">
            <v>Gimnazija Vukovar</v>
          </cell>
        </row>
        <row r="110">
          <cell r="A110">
            <v>2595</v>
          </cell>
          <cell r="B110" t="str">
            <v>Gimnazija Županja</v>
          </cell>
        </row>
        <row r="111">
          <cell r="A111">
            <v>2642</v>
          </cell>
          <cell r="B111" t="str">
            <v>Gimnazijski kolegij Kraljica Jelena s pravom javnosti - Split</v>
          </cell>
        </row>
        <row r="112">
          <cell r="A112">
            <v>4021</v>
          </cell>
          <cell r="B112" t="str">
            <v>Glazbena škola "Muzički atelje"</v>
          </cell>
        </row>
        <row r="113">
          <cell r="A113">
            <v>552</v>
          </cell>
          <cell r="B113" t="str">
            <v>Glazbena škola Alberta Štrige - Križevci</v>
          </cell>
        </row>
        <row r="114">
          <cell r="A114">
            <v>2337</v>
          </cell>
          <cell r="B114" t="str">
            <v>Glazbena škola Blagoja Berse - Zagreb</v>
          </cell>
        </row>
        <row r="115">
          <cell r="A115">
            <v>1252</v>
          </cell>
          <cell r="B115" t="str">
            <v>Glazbena škola Blagoje Bersa - Zadar</v>
          </cell>
        </row>
        <row r="116">
          <cell r="A116">
            <v>3139</v>
          </cell>
          <cell r="B116" t="str">
            <v>Glazbena škola Brkanović</v>
          </cell>
        </row>
        <row r="117">
          <cell r="A117">
            <v>652</v>
          </cell>
          <cell r="B117" t="str">
            <v xml:space="preserve">Glazbena škola Brune Bjelinskog - Daruvar </v>
          </cell>
        </row>
        <row r="118">
          <cell r="A118">
            <v>1685</v>
          </cell>
          <cell r="B118" t="str">
            <v xml:space="preserve">Glazbena škola Dr. Fra Ivan Glibotić - Imotski </v>
          </cell>
        </row>
        <row r="119">
          <cell r="A119">
            <v>31</v>
          </cell>
          <cell r="B119" t="str">
            <v>Glazbena škola Ferdo Livadić</v>
          </cell>
        </row>
        <row r="120">
          <cell r="A120">
            <v>2851</v>
          </cell>
          <cell r="B120" t="str">
            <v>Glazbena škola Fortunat Pintarića</v>
          </cell>
        </row>
        <row r="121">
          <cell r="A121">
            <v>298</v>
          </cell>
          <cell r="B121" t="str">
            <v>Glazbena škola Frana Lhotke</v>
          </cell>
        </row>
        <row r="122">
          <cell r="A122">
            <v>1384</v>
          </cell>
          <cell r="B122" t="str">
            <v>Glazbena škola Franje Kuhača - Osijek</v>
          </cell>
        </row>
        <row r="123">
          <cell r="A123">
            <v>1555</v>
          </cell>
          <cell r="B123" t="str">
            <v>Glazbena škola Ivana Lukačića</v>
          </cell>
        </row>
        <row r="124">
          <cell r="A124">
            <v>803</v>
          </cell>
          <cell r="B124" t="str">
            <v>Glazbena škola Ivana Matetića - Ronjgova - Rijeka</v>
          </cell>
        </row>
        <row r="125">
          <cell r="A125">
            <v>1981</v>
          </cell>
          <cell r="B125" t="str">
            <v>Glazbena škola Ivana Matetića - Ronjgova Pula</v>
          </cell>
        </row>
        <row r="126">
          <cell r="A126">
            <v>965</v>
          </cell>
          <cell r="B126" t="str">
            <v>Glazbena škola Jan Vlašimsky - Virovitica</v>
          </cell>
        </row>
        <row r="127">
          <cell r="A127">
            <v>4026</v>
          </cell>
          <cell r="B127" t="str">
            <v>Glazbena škola Jastrebarsko</v>
          </cell>
        </row>
        <row r="128">
          <cell r="A128">
            <v>1779</v>
          </cell>
          <cell r="B128" t="str">
            <v xml:space="preserve">Glazbena škola Josipa Hatzea </v>
          </cell>
        </row>
        <row r="129">
          <cell r="A129">
            <v>2588</v>
          </cell>
          <cell r="B129" t="str">
            <v>Glazbena škola Josipa Runjanina</v>
          </cell>
        </row>
        <row r="130">
          <cell r="A130">
            <v>366</v>
          </cell>
          <cell r="B130" t="str">
            <v>Glazbena škola Karlovac</v>
          </cell>
        </row>
        <row r="131">
          <cell r="A131">
            <v>1691</v>
          </cell>
          <cell r="B131" t="str">
            <v>Glazbena škola Makarska</v>
          </cell>
        </row>
        <row r="132">
          <cell r="A132">
            <v>2332</v>
          </cell>
          <cell r="B132" t="str">
            <v>Glazbena škola Pavla Markovca</v>
          </cell>
        </row>
        <row r="133">
          <cell r="A133">
            <v>1035</v>
          </cell>
          <cell r="B133" t="str">
            <v>Glazbena škola Požega</v>
          </cell>
        </row>
        <row r="134">
          <cell r="A134">
            <v>2846</v>
          </cell>
          <cell r="B134" t="str">
            <v>Glazbena škola Pregrada</v>
          </cell>
        </row>
        <row r="135">
          <cell r="A135">
            <v>1122</v>
          </cell>
          <cell r="B135" t="str">
            <v>Glazbena škola Slavonski Brod</v>
          </cell>
        </row>
        <row r="136">
          <cell r="A136">
            <v>3137</v>
          </cell>
          <cell r="B136" t="str">
            <v>Glazbena škola Tarla</v>
          </cell>
        </row>
        <row r="137">
          <cell r="A137">
            <v>264</v>
          </cell>
          <cell r="B137" t="str">
            <v>Glazbena škola u Novskoj</v>
          </cell>
        </row>
        <row r="138">
          <cell r="A138">
            <v>469</v>
          </cell>
          <cell r="B138" t="str">
            <v>Glazbena škola u Varaždinu</v>
          </cell>
        </row>
        <row r="139">
          <cell r="A139">
            <v>4020</v>
          </cell>
          <cell r="B139" t="str">
            <v>Glazbena škola Vanja Kos</v>
          </cell>
        </row>
        <row r="140">
          <cell r="A140">
            <v>631</v>
          </cell>
          <cell r="B140" t="str">
            <v xml:space="preserve">Glazbena škola Vatroslava Lisinskog - Bjelovar </v>
          </cell>
        </row>
        <row r="141">
          <cell r="A141">
            <v>2336</v>
          </cell>
          <cell r="B141" t="str">
            <v>Glazbena škola Vatroslava Lisinskog - Zagreb</v>
          </cell>
        </row>
        <row r="142">
          <cell r="A142">
            <v>2331</v>
          </cell>
          <cell r="B142" t="str">
            <v>Glazbena škola Zlatka Balokovića</v>
          </cell>
        </row>
        <row r="143">
          <cell r="A143">
            <v>2333</v>
          </cell>
          <cell r="B143" t="str">
            <v>Glazbeno učilište Elly Bašić - Zagreb</v>
          </cell>
        </row>
        <row r="144">
          <cell r="A144">
            <v>2701</v>
          </cell>
          <cell r="B144" t="str">
            <v>Gornjogradska gimnazija</v>
          </cell>
        </row>
        <row r="145">
          <cell r="A145">
            <v>2410</v>
          </cell>
          <cell r="B145" t="str">
            <v>Gospodarska škola - Varaždin</v>
          </cell>
        </row>
        <row r="146">
          <cell r="A146">
            <v>2694</v>
          </cell>
          <cell r="B146" t="str">
            <v>Gospodarska škola - Čakovec</v>
          </cell>
        </row>
        <row r="147">
          <cell r="A147">
            <v>2649</v>
          </cell>
          <cell r="B147" t="str">
            <v>Gospodarska škola Istituto Professionale - Buje</v>
          </cell>
        </row>
        <row r="148">
          <cell r="A148">
            <v>2723</v>
          </cell>
          <cell r="B148" t="str">
            <v>Graditeljska tehnička škola - Zagreb</v>
          </cell>
        </row>
        <row r="149">
          <cell r="A149">
            <v>2691</v>
          </cell>
          <cell r="B149" t="str">
            <v>Graditeljska škola - Čakovec</v>
          </cell>
        </row>
        <row r="150">
          <cell r="A150">
            <v>2465</v>
          </cell>
          <cell r="B150" t="str">
            <v>Graditeljska škola za industriju i obrt - Rijeka</v>
          </cell>
        </row>
        <row r="151">
          <cell r="A151">
            <v>2413</v>
          </cell>
          <cell r="B151" t="str">
            <v>Graditeljska, prirodoslovna i rudarska škola - Varaždin</v>
          </cell>
        </row>
        <row r="152">
          <cell r="A152">
            <v>2617</v>
          </cell>
          <cell r="B152" t="str">
            <v>Graditeljsko-geodetska tehnička škola - Split</v>
          </cell>
        </row>
        <row r="153">
          <cell r="A153">
            <v>2552</v>
          </cell>
          <cell r="B153" t="str">
            <v>Graditeljsko-geodetska škola - Osijek</v>
          </cell>
        </row>
        <row r="154">
          <cell r="A154">
            <v>2735</v>
          </cell>
          <cell r="B154" t="str">
            <v>Grafička škola u Zagrebu</v>
          </cell>
        </row>
        <row r="155">
          <cell r="A155">
            <v>2459</v>
          </cell>
          <cell r="B155" t="str">
            <v>Građevinska tehnička škola - Rijeka</v>
          </cell>
        </row>
        <row r="156">
          <cell r="A156">
            <v>2533</v>
          </cell>
          <cell r="B156" t="str">
            <v>Hotelijersko-turistička i ugostiteljska škola - Zadar</v>
          </cell>
        </row>
        <row r="157">
          <cell r="A157">
            <v>2450</v>
          </cell>
          <cell r="B157" t="str">
            <v>Hotelijersko-turistička škola - Opatija</v>
          </cell>
        </row>
        <row r="158">
          <cell r="A158">
            <v>2771</v>
          </cell>
          <cell r="B158" t="str">
            <v>Hotelijersko-turistička škola u Zagrebu</v>
          </cell>
        </row>
        <row r="159">
          <cell r="A159">
            <v>2547</v>
          </cell>
          <cell r="B159" t="str">
            <v>I. gimnazija - Osijek</v>
          </cell>
        </row>
        <row r="160">
          <cell r="A160">
            <v>2619</v>
          </cell>
          <cell r="B160" t="str">
            <v>I. gimnazija - Split</v>
          </cell>
        </row>
        <row r="161">
          <cell r="A161">
            <v>4015</v>
          </cell>
          <cell r="B161" t="str">
            <v>I. gimnazija - Varaždin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3076</v>
          </cell>
          <cell r="B202" t="str">
            <v>Katolička osnovna škola - Požega</v>
          </cell>
        </row>
        <row r="203">
          <cell r="A203">
            <v>2918</v>
          </cell>
          <cell r="B203" t="str">
            <v>Katolička osnovna škola - Šibenik</v>
          </cell>
        </row>
        <row r="204">
          <cell r="A204">
            <v>4044</v>
          </cell>
          <cell r="B204" t="str">
            <v>Katolička osnovna škola Josip Pavlišić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2526</v>
          </cell>
          <cell r="B240" t="str">
            <v>Obrtnička škola Gojka Matuline - Zadar</v>
          </cell>
        </row>
        <row r="241">
          <cell r="A241">
            <v>2741</v>
          </cell>
          <cell r="B241" t="str">
            <v>Obrtnička škola za osobne usluge - Zagreb</v>
          </cell>
        </row>
        <row r="242">
          <cell r="A242">
            <v>2594</v>
          </cell>
          <cell r="B242" t="str">
            <v>Obrtničko - industrijska škola - Županja</v>
          </cell>
        </row>
        <row r="243">
          <cell r="A243">
            <v>2599</v>
          </cell>
          <cell r="B243" t="str">
            <v xml:space="preserve">Obrtničko-industrijska škola u Imotskom </v>
          </cell>
        </row>
        <row r="244">
          <cell r="A244">
            <v>3168</v>
          </cell>
          <cell r="B244" t="str">
            <v>Opća privatna gimnazija - Zagreb</v>
          </cell>
        </row>
        <row r="245">
          <cell r="A245">
            <v>2081</v>
          </cell>
          <cell r="B245" t="str">
            <v>Osnovna glazbena škola (pri Pučkom otvorenom učilištu Ploče)</v>
          </cell>
        </row>
        <row r="246">
          <cell r="A246">
            <v>69</v>
          </cell>
          <cell r="B246" t="str">
            <v>Osnovna glazbena škola (pri Pučkom otvorenom učilištu Vrbovec)</v>
          </cell>
        </row>
        <row r="247">
          <cell r="A247">
            <v>2935</v>
          </cell>
          <cell r="B247" t="str">
            <v>Osnovna glazbena škola - Metković</v>
          </cell>
        </row>
        <row r="248">
          <cell r="A248">
            <v>1028</v>
          </cell>
          <cell r="B248" t="str">
            <v>Osnovna glazbena škola - Pakrac</v>
          </cell>
        </row>
        <row r="249">
          <cell r="A249">
            <v>452</v>
          </cell>
          <cell r="B249" t="str">
            <v>Osnovna glazbena škola - pučko otvoreno učilište Dragutin Novak</v>
          </cell>
        </row>
        <row r="250">
          <cell r="A250">
            <v>2853</v>
          </cell>
          <cell r="B250" t="str">
            <v>Osnovna glazbena škola - Slatina</v>
          </cell>
        </row>
        <row r="251">
          <cell r="A251">
            <v>805</v>
          </cell>
          <cell r="B251" t="str">
            <v>Osnovna glazbena škola Aleksandra Jug - Matić</v>
          </cell>
        </row>
        <row r="252">
          <cell r="A252">
            <v>2949</v>
          </cell>
          <cell r="B252" t="str">
            <v>Osnovna glazbena škola Beli Manastir</v>
          </cell>
        </row>
        <row r="253">
          <cell r="A253">
            <v>258</v>
          </cell>
          <cell r="B253" t="str">
            <v>Osnovna glazbena škola Borisa Papandopula</v>
          </cell>
        </row>
        <row r="254">
          <cell r="A254">
            <v>3140</v>
          </cell>
          <cell r="B254" t="str">
            <v>Osnovna glazbena škola Brač</v>
          </cell>
        </row>
        <row r="255">
          <cell r="A255">
            <v>3130</v>
          </cell>
          <cell r="B255" t="str">
            <v>Osnovna glazbena škola Dugo Selo</v>
          </cell>
        </row>
        <row r="256">
          <cell r="A256">
            <v>460</v>
          </cell>
          <cell r="B256" t="str">
            <v>Osnovna glazbena škola Ivan Padovec</v>
          </cell>
        </row>
        <row r="257">
          <cell r="A257">
            <v>2334</v>
          </cell>
          <cell r="B257" t="str">
            <v xml:space="preserve">Osnovna glazbena škola Ivana Zajca </v>
          </cell>
        </row>
        <row r="258">
          <cell r="A258">
            <v>745</v>
          </cell>
          <cell r="B258" t="str">
            <v>Osnovna glazbena škola Ive Tijardovića - Delnice</v>
          </cell>
        </row>
        <row r="259">
          <cell r="A259">
            <v>1715</v>
          </cell>
          <cell r="B259" t="str">
            <v xml:space="preserve">Osnovna glazbena škola Jakova Gotovca </v>
          </cell>
        </row>
        <row r="260">
          <cell r="A260">
            <v>850</v>
          </cell>
          <cell r="B260" t="str">
            <v>Osnovna glazbena škola Josipa Kašmana</v>
          </cell>
        </row>
        <row r="261">
          <cell r="A261">
            <v>1584</v>
          </cell>
          <cell r="B261" t="str">
            <v>Osnovna glazbena škola Josipa Runjanina - Vinkovci</v>
          </cell>
        </row>
        <row r="262">
          <cell r="A262">
            <v>2909</v>
          </cell>
          <cell r="B262" t="str">
            <v>Osnovna glazbena škola Kontesa Dora</v>
          </cell>
        </row>
        <row r="263">
          <cell r="A263">
            <v>4033</v>
          </cell>
          <cell r="B263" t="str">
            <v>Osnovna glazbena škola Korčula</v>
          </cell>
        </row>
        <row r="264">
          <cell r="A264">
            <v>1529</v>
          </cell>
          <cell r="B264" t="str">
            <v>Osnovna glazbena škola Krsto Odak</v>
          </cell>
        </row>
        <row r="265">
          <cell r="A265">
            <v>446</v>
          </cell>
          <cell r="B265" t="str">
            <v>Osnovna glazbena škola Ladislava Šabana</v>
          </cell>
        </row>
        <row r="266">
          <cell r="A266">
            <v>1702</v>
          </cell>
          <cell r="B266" t="str">
            <v>Osnovna glazbena škola Lovre pl. Matačića</v>
          </cell>
        </row>
        <row r="267">
          <cell r="A267">
            <v>1941</v>
          </cell>
          <cell r="B267" t="str">
            <v>Osnovna glazbena škola Matka Brajše Rašana</v>
          </cell>
        </row>
        <row r="268">
          <cell r="A268">
            <v>842</v>
          </cell>
          <cell r="B268" t="str">
            <v>Osnovna glazbena škola Mirković</v>
          </cell>
        </row>
        <row r="269">
          <cell r="A269">
            <v>3148</v>
          </cell>
          <cell r="B269" t="str">
            <v>Osnovna glazbena škola Mladen Pozaić pri Osnovnoj školi Garešnica</v>
          </cell>
        </row>
        <row r="270">
          <cell r="A270">
            <v>1332</v>
          </cell>
          <cell r="B270" t="str">
            <v>Osnovna glazbena škola pri Osnovnoj školi August Harambašić</v>
          </cell>
        </row>
        <row r="271">
          <cell r="A271">
            <v>146</v>
          </cell>
          <cell r="B271" t="str">
            <v>Osnovna glazbena škola pri Osnovnoj školi Augusta Cesarca - Krapina</v>
          </cell>
        </row>
        <row r="272">
          <cell r="A272">
            <v>2947</v>
          </cell>
          <cell r="B272" t="str">
            <v>Osnovna glazbena škola pri Osnovnoj školi Biograd</v>
          </cell>
        </row>
        <row r="273">
          <cell r="A273">
            <v>2956</v>
          </cell>
          <cell r="B273" t="str">
            <v>Osnovna glazbena škola pri Osnovnoj školi Blato</v>
          </cell>
        </row>
        <row r="274">
          <cell r="A274">
            <v>2945</v>
          </cell>
          <cell r="B274" t="str">
            <v>Osnovna glazbena škola pri Osnovnoj školi Dr. Jure Turića</v>
          </cell>
        </row>
        <row r="275">
          <cell r="A275">
            <v>1587</v>
          </cell>
          <cell r="B275" t="str">
            <v>Osnovna glazbena škola pri Osnovnoj školi Dragutina Tadijanovića</v>
          </cell>
        </row>
        <row r="276">
          <cell r="A276">
            <v>1338</v>
          </cell>
          <cell r="B276" t="str">
            <v>Osnovna glazbena škola pri Osnovnoj školi Ivan Goran Kovačić</v>
          </cell>
        </row>
        <row r="277">
          <cell r="A277">
            <v>862</v>
          </cell>
          <cell r="B277" t="str">
            <v>Osnovna glazbena škola pri Osnovnoj školi Ivana Mažuranića</v>
          </cell>
        </row>
        <row r="278">
          <cell r="A278">
            <v>3289</v>
          </cell>
          <cell r="B278" t="str">
            <v>Osnovna glazbena škola pri osnovnoj školi Ivane Brlić - Mažuranić</v>
          </cell>
        </row>
        <row r="279">
          <cell r="A279">
            <v>3149</v>
          </cell>
          <cell r="B279" t="str">
            <v>Osnovna glazbena škola pri Osnovnoj školi Ksavera Šandora Gjalskog</v>
          </cell>
        </row>
        <row r="280">
          <cell r="A280">
            <v>3129</v>
          </cell>
          <cell r="B280" t="str">
            <v>Osnovna glazbena škola pri Osnovnoj školi Marija Bistrica</v>
          </cell>
        </row>
        <row r="281">
          <cell r="A281">
            <v>1390</v>
          </cell>
          <cell r="B281" t="str">
            <v>Osnovna glazbena škola pri Osnovnoj školi Matije Petra Katančića</v>
          </cell>
        </row>
        <row r="282">
          <cell r="A282">
            <v>2115</v>
          </cell>
          <cell r="B282" t="str">
            <v>Osnovna glazbena škola pri Osnovnoj školi Opuzen</v>
          </cell>
        </row>
        <row r="283">
          <cell r="A283">
            <v>3301</v>
          </cell>
          <cell r="B283" t="str">
            <v>Osnovna glazbena škola pri Osnovnoj školi Orebić</v>
          </cell>
        </row>
        <row r="284">
          <cell r="A284">
            <v>3300</v>
          </cell>
          <cell r="B284" t="str">
            <v>Osnovna glazbena škola pri Osnovnoj školi Petra Kanavelića</v>
          </cell>
        </row>
        <row r="285">
          <cell r="A285">
            <v>2966</v>
          </cell>
          <cell r="B285" t="str">
            <v>Osnovna glazbena škola pri Osnovnoj školi Rivarela</v>
          </cell>
        </row>
        <row r="286">
          <cell r="A286">
            <v>1987</v>
          </cell>
          <cell r="B286" t="str">
            <v>Osnovna glazbena škola pri Osnovnoj školi Vladimira Nazora</v>
          </cell>
        </row>
        <row r="287">
          <cell r="A287">
            <v>1098</v>
          </cell>
          <cell r="B287" t="str">
            <v>Osnovna glazbena škola pučko otvoreno učilište Matija Antun Relković</v>
          </cell>
        </row>
        <row r="288">
          <cell r="A288">
            <v>4032</v>
          </cell>
          <cell r="B288" t="str">
            <v>Osnovna glazbena škola Rab</v>
          </cell>
        </row>
        <row r="289">
          <cell r="A289">
            <v>2335</v>
          </cell>
          <cell r="B289" t="str">
            <v>Osnovna glazbena škola Rudolfa Matza</v>
          </cell>
        </row>
        <row r="290">
          <cell r="A290">
            <v>1601</v>
          </cell>
          <cell r="B290" t="str">
            <v>Osnovna glazbena škola Srećko Albini - Županja</v>
          </cell>
        </row>
        <row r="291">
          <cell r="A291">
            <v>2967</v>
          </cell>
          <cell r="B291" t="str">
            <v>Osnovna glazbena škola Sv. Benedikta</v>
          </cell>
        </row>
        <row r="292">
          <cell r="A292">
            <v>2032</v>
          </cell>
          <cell r="B292" t="str">
            <v>Osnovna glazbena škola Umag, Scuola elementare di musica Umago</v>
          </cell>
        </row>
        <row r="293">
          <cell r="A293">
            <v>2954</v>
          </cell>
          <cell r="B293" t="str">
            <v>Osnovna glazbena škola Vela Luka pri Osnovnoj školi - Vela Luka</v>
          </cell>
        </row>
        <row r="294">
          <cell r="A294">
            <v>908</v>
          </cell>
          <cell r="B294" t="str">
            <v>Osnovna glazbena škola Vjenceslava Novaka - Senj</v>
          </cell>
        </row>
        <row r="295">
          <cell r="A295">
            <v>2329</v>
          </cell>
          <cell r="B295" t="str">
            <v>Osnovna glazbena škola Zlatka Grgoševića</v>
          </cell>
        </row>
        <row r="296">
          <cell r="A296">
            <v>2347</v>
          </cell>
          <cell r="B296" t="str">
            <v>Osnovna Montessori Škola Barunice Dedee Vranyczany</v>
          </cell>
        </row>
        <row r="297">
          <cell r="A297">
            <v>806</v>
          </cell>
          <cell r="B297" t="str">
            <v>Osnovna waldorfska škola - Rijeka</v>
          </cell>
        </row>
        <row r="298">
          <cell r="A298">
            <v>4003</v>
          </cell>
          <cell r="B298" t="str">
            <v>Osnovna škola "Meterize"</v>
          </cell>
        </row>
        <row r="299">
          <cell r="A299">
            <v>4019</v>
          </cell>
          <cell r="B299" t="str">
            <v>Osnovna škola Dugo Selo</v>
          </cell>
        </row>
        <row r="300">
          <cell r="A300">
            <v>1967</v>
          </cell>
          <cell r="B300" t="str">
            <v>Osnovna škola Giuseppina Martinuzzi - Pula</v>
          </cell>
        </row>
        <row r="301">
          <cell r="A301">
            <v>1820</v>
          </cell>
          <cell r="B301" t="str">
            <v>Osnovna škola Josipa Jovića</v>
          </cell>
        </row>
        <row r="302">
          <cell r="A302">
            <v>193</v>
          </cell>
          <cell r="B302" t="str">
            <v>Osnovna škola pri Specijalnoj bolnici za rehabilitaciju Krapinske Toplice</v>
          </cell>
        </row>
        <row r="303">
          <cell r="A303">
            <v>1953</v>
          </cell>
          <cell r="B303" t="str">
            <v>Osnovna škola Vladimira Nazora Pazin, Glazbeni odjel Pazin</v>
          </cell>
        </row>
        <row r="304">
          <cell r="A304">
            <v>2328</v>
          </cell>
          <cell r="B304" t="str">
            <v>Osnovna škola za balet i ritmiku - Zagreb</v>
          </cell>
        </row>
        <row r="305">
          <cell r="A305">
            <v>2944</v>
          </cell>
          <cell r="B305" t="str">
            <v>Osnovna škola za balet i suvremeni ples pri Osnovnoj školi Vežica</v>
          </cell>
        </row>
        <row r="306">
          <cell r="A306">
            <v>1695</v>
          </cell>
          <cell r="B306" t="str">
            <v>OŠ 1. listopada 1942.</v>
          </cell>
        </row>
        <row r="307">
          <cell r="A307">
            <v>275</v>
          </cell>
          <cell r="B307" t="str">
            <v>OŠ 22. lipnja</v>
          </cell>
        </row>
        <row r="308">
          <cell r="A308">
            <v>929</v>
          </cell>
          <cell r="B308" t="str">
            <v>OŠ A. G. Matoša - Novalja</v>
          </cell>
        </row>
        <row r="309">
          <cell r="A309">
            <v>2270</v>
          </cell>
          <cell r="B309" t="str">
            <v>OŠ Alojzija Stepinca</v>
          </cell>
        </row>
        <row r="310">
          <cell r="A310">
            <v>496</v>
          </cell>
          <cell r="B310" t="str">
            <v>OŠ Andrije Kačića Miošića</v>
          </cell>
        </row>
        <row r="311">
          <cell r="A311">
            <v>574</v>
          </cell>
          <cell r="B311" t="str">
            <v>OŠ Andrije Palmovića</v>
          </cell>
        </row>
        <row r="312">
          <cell r="A312">
            <v>1626</v>
          </cell>
          <cell r="B312" t="str">
            <v>OŠ Ane Katarine Zrinski</v>
          </cell>
        </row>
        <row r="313">
          <cell r="A313">
            <v>1840</v>
          </cell>
          <cell r="B313" t="str">
            <v>OŠ Ante Anđelinović</v>
          </cell>
        </row>
        <row r="314">
          <cell r="A314">
            <v>2068</v>
          </cell>
          <cell r="B314" t="str">
            <v xml:space="preserve">OŠ Ante Curać-Pinjac </v>
          </cell>
        </row>
        <row r="315">
          <cell r="A315">
            <v>2885</v>
          </cell>
          <cell r="B315" t="str">
            <v>OŠ Ante Kovačića - Marija Gorica</v>
          </cell>
        </row>
        <row r="316">
          <cell r="A316">
            <v>2247</v>
          </cell>
          <cell r="B316" t="str">
            <v>OŠ Ante Kovačića - Zagreb</v>
          </cell>
        </row>
        <row r="317">
          <cell r="A317">
            <v>220</v>
          </cell>
          <cell r="B317" t="str">
            <v>OŠ Ante Kovačića - Zlatar</v>
          </cell>
        </row>
        <row r="318">
          <cell r="A318">
            <v>1868</v>
          </cell>
          <cell r="B318" t="str">
            <v>OŠ Ante Starčevića - Dicmo</v>
          </cell>
        </row>
        <row r="319">
          <cell r="A319">
            <v>498</v>
          </cell>
          <cell r="B319" t="str">
            <v>OŠ Ante Starčevića - Lepoglava</v>
          </cell>
        </row>
        <row r="320">
          <cell r="A320">
            <v>1194</v>
          </cell>
          <cell r="B320" t="str">
            <v>OŠ Ante Starčevića - Rešetari</v>
          </cell>
        </row>
        <row r="321">
          <cell r="A321">
            <v>1512</v>
          </cell>
          <cell r="B321" t="str">
            <v>OŠ Ante Starčevića - Viljevo</v>
          </cell>
        </row>
        <row r="322">
          <cell r="A322">
            <v>1631</v>
          </cell>
          <cell r="B322" t="str">
            <v>OŠ Antun Gustav Matoš - Tovarnik</v>
          </cell>
        </row>
        <row r="323">
          <cell r="A323">
            <v>1582</v>
          </cell>
          <cell r="B323" t="str">
            <v>OŠ Antun Gustav Matoš - Vinkovci</v>
          </cell>
        </row>
        <row r="324">
          <cell r="A324">
            <v>1614</v>
          </cell>
          <cell r="B324" t="str">
            <v>OŠ Antun i Stjepan Radić</v>
          </cell>
        </row>
        <row r="325">
          <cell r="A325">
            <v>398</v>
          </cell>
          <cell r="B325" t="str">
            <v xml:space="preserve">OŠ Antun Klasnic - Lasinja </v>
          </cell>
        </row>
        <row r="326">
          <cell r="A326">
            <v>1124</v>
          </cell>
          <cell r="B326" t="str">
            <v>OŠ Antun Matija Reljković</v>
          </cell>
        </row>
        <row r="327">
          <cell r="A327">
            <v>1180</v>
          </cell>
          <cell r="B327" t="str">
            <v>OŠ Antun Mihanović - Nova Kapela - Batrina</v>
          </cell>
        </row>
        <row r="328">
          <cell r="A328">
            <v>1101</v>
          </cell>
          <cell r="B328" t="str">
            <v>OŠ Antun Mihanović - Slavonski Brod</v>
          </cell>
        </row>
        <row r="329">
          <cell r="A329">
            <v>524</v>
          </cell>
          <cell r="B329" t="str">
            <v>OŠ Antun Nemčić Gostovinski</v>
          </cell>
        </row>
        <row r="330">
          <cell r="A330">
            <v>76</v>
          </cell>
          <cell r="B330" t="str">
            <v>OŠ Antuna Augustinčića</v>
          </cell>
        </row>
        <row r="331">
          <cell r="A331">
            <v>1597</v>
          </cell>
          <cell r="B331" t="str">
            <v>OŠ Antuna Bauera</v>
          </cell>
        </row>
        <row r="332">
          <cell r="A332">
            <v>2219</v>
          </cell>
          <cell r="B332" t="str">
            <v>OŠ Antuna Branka Šimića</v>
          </cell>
        </row>
        <row r="333">
          <cell r="A333">
            <v>2222</v>
          </cell>
          <cell r="B333" t="str">
            <v>OŠ Antuna Gustava Matoša - Zagreb</v>
          </cell>
        </row>
        <row r="334">
          <cell r="A334">
            <v>970</v>
          </cell>
          <cell r="B334" t="str">
            <v>OŠ Antuna Gustava Matoša - Čačinci</v>
          </cell>
        </row>
        <row r="335">
          <cell r="A335">
            <v>506</v>
          </cell>
          <cell r="B335" t="str">
            <v>OŠ Antuna i Ivana Kukuljevića</v>
          </cell>
        </row>
        <row r="336">
          <cell r="A336">
            <v>1033</v>
          </cell>
          <cell r="B336" t="str">
            <v>OŠ Antuna Kanižlića</v>
          </cell>
        </row>
        <row r="337">
          <cell r="A337">
            <v>2055</v>
          </cell>
          <cell r="B337" t="str">
            <v>OŠ Antuna Masle - Orašac</v>
          </cell>
        </row>
        <row r="338">
          <cell r="A338">
            <v>141</v>
          </cell>
          <cell r="B338" t="str">
            <v>OŠ Antuna Mihanovića - Klanjec</v>
          </cell>
        </row>
        <row r="339">
          <cell r="A339">
            <v>1364</v>
          </cell>
          <cell r="B339" t="str">
            <v>OŠ Antuna Mihanovića - Osijek</v>
          </cell>
        </row>
        <row r="340">
          <cell r="A340">
            <v>207</v>
          </cell>
          <cell r="B340" t="str">
            <v>OŠ Antuna Mihanovića - Petrovsko</v>
          </cell>
        </row>
        <row r="341">
          <cell r="A341">
            <v>2208</v>
          </cell>
          <cell r="B341" t="str">
            <v>OŠ Antuna Mihanovića - Zagreb</v>
          </cell>
        </row>
        <row r="342">
          <cell r="A342">
            <v>1517</v>
          </cell>
          <cell r="B342" t="str">
            <v>OŠ Antuna Mihanovića Petropoljskog</v>
          </cell>
        </row>
        <row r="343">
          <cell r="A343">
            <v>1510</v>
          </cell>
          <cell r="B343" t="str">
            <v>OŠ Antunovac</v>
          </cell>
        </row>
        <row r="344">
          <cell r="A344">
            <v>923</v>
          </cell>
          <cell r="B344" t="str">
            <v>OŠ Anž Frankopan - Kosinj</v>
          </cell>
        </row>
        <row r="345">
          <cell r="A345">
            <v>1625</v>
          </cell>
          <cell r="B345" t="str">
            <v>OŠ August Cesarec - Ivankovo</v>
          </cell>
        </row>
        <row r="346">
          <cell r="A346">
            <v>1005</v>
          </cell>
          <cell r="B346" t="str">
            <v>OŠ August Cesarec - Špišić Bukovica</v>
          </cell>
        </row>
        <row r="347">
          <cell r="A347">
            <v>1330</v>
          </cell>
          <cell r="B347" t="str">
            <v>OŠ August Harambašić</v>
          </cell>
        </row>
        <row r="348">
          <cell r="A348">
            <v>1379</v>
          </cell>
          <cell r="B348" t="str">
            <v>OŠ August Šenoa - Osijek</v>
          </cell>
        </row>
        <row r="349">
          <cell r="A349">
            <v>143</v>
          </cell>
          <cell r="B349" t="str">
            <v>OŠ Augusta Cesarca - Krapina</v>
          </cell>
        </row>
        <row r="350">
          <cell r="A350">
            <v>2237</v>
          </cell>
          <cell r="B350" t="str">
            <v>OŠ Augusta Cesarca - Zagreb</v>
          </cell>
        </row>
        <row r="351">
          <cell r="A351">
            <v>2223</v>
          </cell>
          <cell r="B351" t="str">
            <v>OŠ Augusta Harambašića</v>
          </cell>
        </row>
        <row r="352">
          <cell r="A352">
            <v>1135</v>
          </cell>
          <cell r="B352" t="str">
            <v>OŠ Augusta Šenoe - Gundinci</v>
          </cell>
        </row>
        <row r="353">
          <cell r="A353">
            <v>2255</v>
          </cell>
          <cell r="B353" t="str">
            <v>OŠ Augusta Šenoe - Zagreb</v>
          </cell>
        </row>
        <row r="354">
          <cell r="A354">
            <v>816</v>
          </cell>
          <cell r="B354" t="str">
            <v>OŠ Bakar</v>
          </cell>
        </row>
        <row r="355">
          <cell r="A355">
            <v>2250</v>
          </cell>
          <cell r="B355" t="str">
            <v>OŠ Bana Josipa Jelačića</v>
          </cell>
        </row>
        <row r="356">
          <cell r="A356">
            <v>347</v>
          </cell>
          <cell r="B356" t="str">
            <v>OŠ Banija</v>
          </cell>
        </row>
        <row r="357">
          <cell r="A357">
            <v>239</v>
          </cell>
          <cell r="B357" t="str">
            <v>OŠ Banova Jaruga</v>
          </cell>
        </row>
        <row r="358">
          <cell r="A358">
            <v>399</v>
          </cell>
          <cell r="B358" t="str">
            <v>OŠ Barilović</v>
          </cell>
        </row>
        <row r="359">
          <cell r="A359">
            <v>1853</v>
          </cell>
          <cell r="B359" t="str">
            <v>OŠ Bariše Granića Meštra</v>
          </cell>
        </row>
        <row r="360">
          <cell r="A360">
            <v>1576</v>
          </cell>
          <cell r="B360" t="str">
            <v>OŠ Bartola Kašića - Vinkovci</v>
          </cell>
        </row>
        <row r="361">
          <cell r="A361">
            <v>2907</v>
          </cell>
          <cell r="B361" t="str">
            <v>OŠ Bartola Kašića - Zagreb</v>
          </cell>
        </row>
        <row r="362">
          <cell r="A362">
            <v>1240</v>
          </cell>
          <cell r="B362" t="str">
            <v>OŠ Bartula Kašića - Zadar</v>
          </cell>
        </row>
        <row r="363">
          <cell r="A363">
            <v>160</v>
          </cell>
          <cell r="B363" t="str">
            <v>OŠ Bedekovčina</v>
          </cell>
        </row>
        <row r="364">
          <cell r="A364">
            <v>2887</v>
          </cell>
          <cell r="B364" t="str">
            <v>OŠ Bedenica</v>
          </cell>
        </row>
        <row r="365">
          <cell r="A365">
            <v>2847</v>
          </cell>
          <cell r="B365" t="str">
            <v>OŠ Belec</v>
          </cell>
        </row>
        <row r="366">
          <cell r="A366">
            <v>482</v>
          </cell>
          <cell r="B366" t="str">
            <v>OŠ Beletinec</v>
          </cell>
        </row>
        <row r="367">
          <cell r="A367">
            <v>2144</v>
          </cell>
          <cell r="B367" t="str">
            <v>OŠ Belica</v>
          </cell>
        </row>
        <row r="368">
          <cell r="A368">
            <v>769</v>
          </cell>
          <cell r="B368" t="str">
            <v xml:space="preserve">OŠ Belvedere </v>
          </cell>
        </row>
        <row r="369">
          <cell r="A369">
            <v>1207</v>
          </cell>
          <cell r="B369" t="str">
            <v>OŠ Benkovac</v>
          </cell>
        </row>
        <row r="370">
          <cell r="A370">
            <v>718</v>
          </cell>
          <cell r="B370" t="str">
            <v>OŠ Berek</v>
          </cell>
        </row>
        <row r="371">
          <cell r="A371">
            <v>1742</v>
          </cell>
          <cell r="B371" t="str">
            <v>OŠ Bijaći</v>
          </cell>
        </row>
        <row r="372">
          <cell r="A372">
            <v>1509</v>
          </cell>
          <cell r="B372" t="str">
            <v>OŠ Bijelo Brdo</v>
          </cell>
        </row>
        <row r="373">
          <cell r="A373">
            <v>1426</v>
          </cell>
          <cell r="B373" t="str">
            <v>OŠ Bilje</v>
          </cell>
        </row>
        <row r="374">
          <cell r="A374">
            <v>1210</v>
          </cell>
          <cell r="B374" t="str">
            <v>OŠ Biograd</v>
          </cell>
        </row>
        <row r="375">
          <cell r="A375">
            <v>514</v>
          </cell>
          <cell r="B375" t="str">
            <v>OŠ Bisag</v>
          </cell>
        </row>
        <row r="376">
          <cell r="A376">
            <v>80</v>
          </cell>
          <cell r="B376" t="str">
            <v>OŠ Bistra</v>
          </cell>
        </row>
        <row r="377">
          <cell r="A377">
            <v>1608</v>
          </cell>
          <cell r="B377" t="str">
            <v>OŠ Blage Zadre</v>
          </cell>
        </row>
        <row r="378">
          <cell r="A378">
            <v>1764</v>
          </cell>
          <cell r="B378" t="str">
            <v>OŠ Blatine-Škrape</v>
          </cell>
        </row>
        <row r="379">
          <cell r="A379">
            <v>2111</v>
          </cell>
          <cell r="B379" t="str">
            <v>OŠ Blato</v>
          </cell>
        </row>
        <row r="380">
          <cell r="A380">
            <v>571</v>
          </cell>
          <cell r="B380" t="str">
            <v>OŠ Blaž Mađer - Novigrad Podravski</v>
          </cell>
        </row>
        <row r="381">
          <cell r="A381">
            <v>1119</v>
          </cell>
          <cell r="B381" t="str">
            <v>OŠ Blaž Tadijanović</v>
          </cell>
        </row>
        <row r="382">
          <cell r="A382">
            <v>1666</v>
          </cell>
          <cell r="B382" t="str">
            <v>OŠ Bobota</v>
          </cell>
        </row>
        <row r="383">
          <cell r="A383">
            <v>1107</v>
          </cell>
          <cell r="B383" t="str">
            <v>OŠ Bogoslav Šulek</v>
          </cell>
        </row>
        <row r="384">
          <cell r="A384">
            <v>17</v>
          </cell>
          <cell r="B384" t="str">
            <v>OŠ Bogumila Tonija</v>
          </cell>
        </row>
        <row r="385">
          <cell r="A385">
            <v>1790</v>
          </cell>
          <cell r="B385" t="str">
            <v>OŠ Bol - Bol</v>
          </cell>
        </row>
        <row r="386">
          <cell r="A386">
            <v>1755</v>
          </cell>
          <cell r="B386" t="str">
            <v>OŠ Bol - Split</v>
          </cell>
        </row>
        <row r="387">
          <cell r="A387">
            <v>2882</v>
          </cell>
          <cell r="B387" t="str">
            <v>OŠ Borovje</v>
          </cell>
        </row>
        <row r="388">
          <cell r="A388">
            <v>1610</v>
          </cell>
          <cell r="B388" t="str">
            <v>OŠ Borovo</v>
          </cell>
        </row>
        <row r="389">
          <cell r="A389">
            <v>772</v>
          </cell>
          <cell r="B389" t="str">
            <v>OŠ Brajda</v>
          </cell>
        </row>
        <row r="390">
          <cell r="A390">
            <v>1440</v>
          </cell>
          <cell r="B390" t="str">
            <v>OŠ Bratoljuba Klaića</v>
          </cell>
        </row>
        <row r="391">
          <cell r="A391">
            <v>278</v>
          </cell>
          <cell r="B391" t="str">
            <v>OŠ Braća Bobetko - Sisak</v>
          </cell>
        </row>
        <row r="392">
          <cell r="A392">
            <v>2070</v>
          </cell>
          <cell r="B392" t="str">
            <v>OŠ Braća Glumac</v>
          </cell>
        </row>
        <row r="393">
          <cell r="A393">
            <v>527</v>
          </cell>
          <cell r="B393" t="str">
            <v>OŠ Braća Radić - Koprivnica</v>
          </cell>
        </row>
        <row r="394">
          <cell r="A394">
            <v>313</v>
          </cell>
          <cell r="B394" t="str">
            <v xml:space="preserve">OŠ Braća Radić - Martinska Ves </v>
          </cell>
        </row>
        <row r="395">
          <cell r="A395">
            <v>1265</v>
          </cell>
          <cell r="B395" t="str">
            <v>OŠ Braća Ribar - Posedarje</v>
          </cell>
        </row>
        <row r="396">
          <cell r="A396">
            <v>280</v>
          </cell>
          <cell r="B396" t="str">
            <v>OŠ Braća Ribar - Sisak</v>
          </cell>
        </row>
        <row r="397">
          <cell r="A397">
            <v>367</v>
          </cell>
          <cell r="B397" t="str">
            <v>OŠ Braća Seljan</v>
          </cell>
        </row>
        <row r="398">
          <cell r="A398">
            <v>1023</v>
          </cell>
          <cell r="B398" t="str">
            <v>OŠ Braće Radić - Pakrac</v>
          </cell>
        </row>
        <row r="399">
          <cell r="A399">
            <v>1273</v>
          </cell>
          <cell r="B399" t="str">
            <v>OŠ Braće Radić - Pridraga</v>
          </cell>
        </row>
        <row r="400">
          <cell r="A400">
            <v>2283</v>
          </cell>
          <cell r="B400" t="str">
            <v>OŠ Braće Radić - Zagreb</v>
          </cell>
        </row>
        <row r="401">
          <cell r="A401">
            <v>1801</v>
          </cell>
          <cell r="B401" t="str">
            <v>OŠ Braće Radića - Bračević</v>
          </cell>
        </row>
        <row r="402">
          <cell r="A402">
            <v>134</v>
          </cell>
          <cell r="B402" t="str">
            <v>OŠ Braće Radića - Kloštar Ivanić</v>
          </cell>
        </row>
        <row r="403">
          <cell r="A403">
            <v>1761</v>
          </cell>
          <cell r="B403" t="str">
            <v>OŠ Brda</v>
          </cell>
        </row>
        <row r="404">
          <cell r="A404">
            <v>2344</v>
          </cell>
          <cell r="B404" t="str">
            <v>OŠ Brestje</v>
          </cell>
        </row>
        <row r="405">
          <cell r="A405">
            <v>511</v>
          </cell>
          <cell r="B405" t="str">
            <v>OŠ Breznički Hum</v>
          </cell>
        </row>
        <row r="406">
          <cell r="A406">
            <v>2284</v>
          </cell>
          <cell r="B406" t="str">
            <v>OŠ Brezovica</v>
          </cell>
        </row>
        <row r="407">
          <cell r="A407">
            <v>871</v>
          </cell>
          <cell r="B407" t="str">
            <v>OŠ Brod Moravice</v>
          </cell>
        </row>
        <row r="408">
          <cell r="A408">
            <v>1556</v>
          </cell>
          <cell r="B408" t="str">
            <v>OŠ Brodarica</v>
          </cell>
        </row>
        <row r="409">
          <cell r="A409">
            <v>3172</v>
          </cell>
          <cell r="B409" t="str">
            <v>OŠ Bršadin</v>
          </cell>
        </row>
        <row r="410">
          <cell r="A410">
            <v>291</v>
          </cell>
          <cell r="B410" t="str">
            <v>OŠ Budaševo-Topolovac-Gušće</v>
          </cell>
        </row>
        <row r="411">
          <cell r="A411">
            <v>1335</v>
          </cell>
          <cell r="B411" t="str">
            <v>OŠ Budrovci</v>
          </cell>
        </row>
        <row r="412">
          <cell r="A412">
            <v>1918</v>
          </cell>
          <cell r="B412" t="str">
            <v>OŠ Buie</v>
          </cell>
        </row>
        <row r="413">
          <cell r="A413">
            <v>2230</v>
          </cell>
          <cell r="B413" t="str">
            <v>OŠ Bukovac</v>
          </cell>
        </row>
        <row r="414">
          <cell r="A414">
            <v>2083</v>
          </cell>
          <cell r="B414" t="str">
            <v>OŠ Cavtat</v>
          </cell>
        </row>
        <row r="415">
          <cell r="A415">
            <v>1966</v>
          </cell>
          <cell r="B415" t="str">
            <v>OŠ Centar - Pula</v>
          </cell>
        </row>
        <row r="416">
          <cell r="A416">
            <v>773</v>
          </cell>
          <cell r="B416" t="str">
            <v>OŠ Centar - Rijeka</v>
          </cell>
        </row>
        <row r="417">
          <cell r="A417">
            <v>470</v>
          </cell>
          <cell r="B417" t="str">
            <v>OŠ Cestica</v>
          </cell>
        </row>
        <row r="418">
          <cell r="A418">
            <v>405</v>
          </cell>
          <cell r="B418" t="str">
            <v>OŠ Cetingrad</v>
          </cell>
        </row>
        <row r="419">
          <cell r="A419">
            <v>2272</v>
          </cell>
          <cell r="B419" t="str">
            <v>OŠ Cvjetno naselje</v>
          </cell>
        </row>
        <row r="420">
          <cell r="A420">
            <v>1505</v>
          </cell>
          <cell r="B420" t="str">
            <v>OŠ Dalj</v>
          </cell>
        </row>
        <row r="421">
          <cell r="A421">
            <v>1434</v>
          </cell>
          <cell r="B421" t="str">
            <v>OŠ Darda</v>
          </cell>
        </row>
        <row r="422">
          <cell r="A422">
            <v>1619</v>
          </cell>
          <cell r="B422" t="str">
            <v>OŠ Davorin Trstenjak - Posavski Podgajci</v>
          </cell>
        </row>
        <row r="423">
          <cell r="A423">
            <v>986</v>
          </cell>
          <cell r="B423" t="str">
            <v>OŠ Davorin Trstenjak - Čađavica</v>
          </cell>
        </row>
        <row r="424">
          <cell r="A424">
            <v>236</v>
          </cell>
          <cell r="B424" t="str">
            <v>OŠ Davorina Trstenjaka - Hrvatska Kostajnica</v>
          </cell>
        </row>
        <row r="425">
          <cell r="A425">
            <v>2279</v>
          </cell>
          <cell r="B425" t="str">
            <v>OŠ Davorina Trstenjaka - Zagreb</v>
          </cell>
        </row>
        <row r="426">
          <cell r="A426">
            <v>695</v>
          </cell>
          <cell r="B426" t="str">
            <v>OŠ Dežanovac</v>
          </cell>
        </row>
        <row r="427">
          <cell r="A427">
            <v>1808</v>
          </cell>
          <cell r="B427" t="str">
            <v>OŠ Dinka Šimunovića</v>
          </cell>
        </row>
        <row r="428">
          <cell r="A428">
            <v>2009</v>
          </cell>
          <cell r="B428" t="str">
            <v>OŠ Divšići</v>
          </cell>
        </row>
        <row r="429">
          <cell r="A429">
            <v>1754</v>
          </cell>
          <cell r="B429" t="str">
            <v>OŠ Dobri</v>
          </cell>
        </row>
        <row r="430">
          <cell r="A430">
            <v>1378</v>
          </cell>
          <cell r="B430" t="str">
            <v>OŠ Dobriša Cesarić - Osijek</v>
          </cell>
        </row>
        <row r="431">
          <cell r="A431">
            <v>1029</v>
          </cell>
          <cell r="B431" t="str">
            <v>OŠ Dobriša Cesarić - Požega</v>
          </cell>
        </row>
        <row r="432">
          <cell r="A432">
            <v>2238</v>
          </cell>
          <cell r="B432" t="str">
            <v>OŠ Dobriše Cesarića - Zagreb</v>
          </cell>
        </row>
        <row r="433">
          <cell r="A433">
            <v>777</v>
          </cell>
          <cell r="B433" t="str">
            <v>OŠ Dolac - Rijeka</v>
          </cell>
        </row>
        <row r="434">
          <cell r="A434">
            <v>2181</v>
          </cell>
          <cell r="B434" t="str">
            <v>OŠ Domašinec</v>
          </cell>
        </row>
        <row r="435">
          <cell r="A435">
            <v>1530</v>
          </cell>
          <cell r="B435" t="str">
            <v>OŠ Domovinske zahvalnosti</v>
          </cell>
        </row>
        <row r="436">
          <cell r="A436">
            <v>1745</v>
          </cell>
          <cell r="B436" t="str">
            <v>OŠ Don Lovre Katića</v>
          </cell>
        </row>
        <row r="437">
          <cell r="A437">
            <v>2075</v>
          </cell>
          <cell r="B437" t="str">
            <v>OŠ Don Mihovila Pavlinovića - Metković</v>
          </cell>
        </row>
        <row r="438">
          <cell r="A438">
            <v>1843</v>
          </cell>
          <cell r="B438" t="str">
            <v>OŠ Don Mihovila Pavlinovića - Podgora</v>
          </cell>
        </row>
        <row r="439">
          <cell r="A439">
            <v>2146</v>
          </cell>
          <cell r="B439" t="str">
            <v>OŠ Donja Dubrava</v>
          </cell>
        </row>
        <row r="440">
          <cell r="A440">
            <v>137</v>
          </cell>
          <cell r="B440" t="str">
            <v>OŠ Donja Stubica</v>
          </cell>
        </row>
        <row r="441">
          <cell r="A441">
            <v>2170</v>
          </cell>
          <cell r="B441" t="str">
            <v>OŠ Donji Kraljevec</v>
          </cell>
        </row>
        <row r="442">
          <cell r="A442">
            <v>872</v>
          </cell>
          <cell r="B442" t="str">
            <v>OŠ Donji Lapac</v>
          </cell>
        </row>
        <row r="443">
          <cell r="A443">
            <v>1351</v>
          </cell>
          <cell r="B443" t="str">
            <v>OŠ Dore Pejačević - Našice</v>
          </cell>
        </row>
        <row r="444">
          <cell r="A444">
            <v>2011</v>
          </cell>
          <cell r="B444" t="str">
            <v>OŠ Dr Mate Demarina</v>
          </cell>
        </row>
        <row r="445">
          <cell r="A445">
            <v>851</v>
          </cell>
          <cell r="B445" t="str">
            <v>OŠ Dr. Andrija Mohorovičić</v>
          </cell>
        </row>
        <row r="446">
          <cell r="A446">
            <v>918</v>
          </cell>
          <cell r="B446" t="str">
            <v>OŠ Dr. Ante Starčević Pazarište - Klanac</v>
          </cell>
        </row>
        <row r="447">
          <cell r="A447">
            <v>2211</v>
          </cell>
          <cell r="B447" t="str">
            <v>OŠ Dr. Ante Starčevića - Zagreb</v>
          </cell>
        </row>
        <row r="448">
          <cell r="A448">
            <v>867</v>
          </cell>
          <cell r="B448" t="str">
            <v>OŠ Dr. Branimira Markovića</v>
          </cell>
        </row>
        <row r="449">
          <cell r="A449">
            <v>1883</v>
          </cell>
          <cell r="B449" t="str">
            <v>OŠ Dr. fra Karlo Balić</v>
          </cell>
        </row>
        <row r="450">
          <cell r="A450">
            <v>1851</v>
          </cell>
          <cell r="B450" t="str">
            <v>OŠ Dr. Franje Tuđmana - Brela</v>
          </cell>
        </row>
        <row r="451">
          <cell r="A451">
            <v>1532</v>
          </cell>
          <cell r="B451" t="str">
            <v>OŠ Dr. Franje Tuđmana - Knin</v>
          </cell>
        </row>
        <row r="452">
          <cell r="A452">
            <v>941</v>
          </cell>
          <cell r="B452" t="str">
            <v>OŠ Dr. Franje Tuđmana - Korenica</v>
          </cell>
        </row>
        <row r="453">
          <cell r="A453">
            <v>886</v>
          </cell>
          <cell r="B453" t="str">
            <v>OŠ Dr. Franje Tuđmana - Lički Osik</v>
          </cell>
        </row>
        <row r="454">
          <cell r="A454">
            <v>1328</v>
          </cell>
          <cell r="B454" t="str">
            <v>OŠ Dr. Franjo Tuđman - Beli Manastir</v>
          </cell>
        </row>
        <row r="455">
          <cell r="A455">
            <v>1622</v>
          </cell>
          <cell r="B455" t="str">
            <v>OŠ Dr. Franjo Tuđman - Šarengrad</v>
          </cell>
        </row>
        <row r="456">
          <cell r="A456">
            <v>2235</v>
          </cell>
          <cell r="B456" t="str">
            <v>OŠ Dr. Ivan Merz</v>
          </cell>
        </row>
        <row r="457">
          <cell r="A457">
            <v>2162</v>
          </cell>
          <cell r="B457" t="str">
            <v>OŠ Dr. Ivana Novaka Macinec</v>
          </cell>
        </row>
        <row r="458">
          <cell r="A458">
            <v>863</v>
          </cell>
          <cell r="B458" t="str">
            <v>OŠ Dr. Josipa Pančića Bribir</v>
          </cell>
        </row>
        <row r="459">
          <cell r="A459">
            <v>879</v>
          </cell>
          <cell r="B459" t="str">
            <v>OŠ Dr. Jure Turića</v>
          </cell>
        </row>
        <row r="460">
          <cell r="A460">
            <v>1151</v>
          </cell>
          <cell r="B460" t="str">
            <v>OŠ Dr. Stjepan Ilijašević</v>
          </cell>
        </row>
        <row r="461">
          <cell r="A461">
            <v>2142</v>
          </cell>
          <cell r="B461" t="str">
            <v>OŠ Dr. Vinka Žganca - Vratišanec</v>
          </cell>
        </row>
        <row r="462">
          <cell r="A462">
            <v>2243</v>
          </cell>
          <cell r="B462" t="str">
            <v>OŠ Dr. Vinka Žganca - Zagreb</v>
          </cell>
        </row>
        <row r="463">
          <cell r="A463">
            <v>1179</v>
          </cell>
          <cell r="B463" t="str">
            <v>OŠ Dragalić</v>
          </cell>
        </row>
        <row r="464">
          <cell r="A464">
            <v>407</v>
          </cell>
          <cell r="B464" t="str">
            <v>OŠ Draganići</v>
          </cell>
        </row>
        <row r="465">
          <cell r="A465">
            <v>854</v>
          </cell>
          <cell r="B465" t="str">
            <v>OŠ Drago Gervais</v>
          </cell>
        </row>
        <row r="466">
          <cell r="A466">
            <v>364</v>
          </cell>
          <cell r="B466" t="str">
            <v>OŠ Dragojle Jarnević</v>
          </cell>
        </row>
        <row r="467">
          <cell r="A467">
            <v>83</v>
          </cell>
          <cell r="B467" t="str">
            <v>OŠ Dragutina Domjanića - Sveti Ivan Zelina</v>
          </cell>
        </row>
        <row r="468">
          <cell r="A468">
            <v>2248</v>
          </cell>
          <cell r="B468" t="str">
            <v>OŠ Dragutina Domjanića - Zagreb</v>
          </cell>
        </row>
        <row r="469">
          <cell r="A469">
            <v>2244</v>
          </cell>
          <cell r="B469" t="str">
            <v>OŠ Dragutina Kušlana</v>
          </cell>
        </row>
        <row r="470">
          <cell r="A470">
            <v>1036</v>
          </cell>
          <cell r="B470" t="str">
            <v>OŠ Dragutina Lermana</v>
          </cell>
        </row>
        <row r="471">
          <cell r="A471">
            <v>268</v>
          </cell>
          <cell r="B471" t="str">
            <v>OŠ Dragutina Tadijanovića - Petrinja</v>
          </cell>
        </row>
        <row r="472">
          <cell r="A472">
            <v>1123</v>
          </cell>
          <cell r="B472" t="str">
            <v>OŠ Dragutina Tadijanovića - Slavonski Brod</v>
          </cell>
        </row>
        <row r="473">
          <cell r="A473">
            <v>1586</v>
          </cell>
          <cell r="B473" t="str">
            <v>OŠ Dragutina Tadijanovića - Vukovar</v>
          </cell>
        </row>
        <row r="474">
          <cell r="A474">
            <v>2249</v>
          </cell>
          <cell r="B474" t="str">
            <v>OŠ Dragutina Tadijanovića - Zagreb</v>
          </cell>
        </row>
        <row r="475">
          <cell r="A475">
            <v>2171</v>
          </cell>
          <cell r="B475" t="str">
            <v>OŠ Draškovec</v>
          </cell>
        </row>
        <row r="476">
          <cell r="A476">
            <v>1430</v>
          </cell>
          <cell r="B476" t="str">
            <v>OŠ Draž</v>
          </cell>
        </row>
        <row r="477">
          <cell r="A477">
            <v>1458</v>
          </cell>
          <cell r="B477" t="str">
            <v>OŠ Drenje</v>
          </cell>
        </row>
        <row r="478">
          <cell r="A478">
            <v>354</v>
          </cell>
          <cell r="B478" t="str">
            <v>OŠ Dubovac</v>
          </cell>
        </row>
        <row r="479">
          <cell r="A479">
            <v>126</v>
          </cell>
          <cell r="B479" t="str">
            <v>OŠ Dubrava</v>
          </cell>
        </row>
        <row r="480">
          <cell r="A480">
            <v>1874</v>
          </cell>
          <cell r="B480" t="str">
            <v>OŠ Dugopolje</v>
          </cell>
        </row>
        <row r="481">
          <cell r="A481">
            <v>227</v>
          </cell>
          <cell r="B481" t="str">
            <v>OŠ Dvor</v>
          </cell>
        </row>
        <row r="482">
          <cell r="A482">
            <v>1449</v>
          </cell>
          <cell r="B482" t="str">
            <v>OŠ Ernestinovo</v>
          </cell>
        </row>
        <row r="483">
          <cell r="A483">
            <v>785</v>
          </cell>
          <cell r="B483" t="str">
            <v>OŠ Eugena Kumičića - Rijeka</v>
          </cell>
        </row>
        <row r="484">
          <cell r="A484">
            <v>945</v>
          </cell>
          <cell r="B484" t="str">
            <v>OŠ Eugena Kumičića - Slatina</v>
          </cell>
        </row>
        <row r="485">
          <cell r="A485">
            <v>51</v>
          </cell>
          <cell r="B485" t="str">
            <v>OŠ Eugena Kumičića - Velika Gorica</v>
          </cell>
        </row>
        <row r="486">
          <cell r="A486">
            <v>433</v>
          </cell>
          <cell r="B486" t="str">
            <v>OŠ Eugena Kvaternika - Rakovica</v>
          </cell>
        </row>
        <row r="487">
          <cell r="A487">
            <v>34</v>
          </cell>
          <cell r="B487" t="str">
            <v>OŠ Eugena Kvaternika - Velika Gorica</v>
          </cell>
        </row>
        <row r="488">
          <cell r="A488">
            <v>1533</v>
          </cell>
          <cell r="B488" t="str">
            <v>OŠ Fausta Vrančića</v>
          </cell>
        </row>
        <row r="489">
          <cell r="A489">
            <v>2039</v>
          </cell>
          <cell r="B489" t="str">
            <v>OŠ Fažana</v>
          </cell>
        </row>
        <row r="490">
          <cell r="A490">
            <v>604</v>
          </cell>
          <cell r="B490" t="str">
            <v>OŠ Ferdinandovac</v>
          </cell>
        </row>
        <row r="491">
          <cell r="A491">
            <v>2080</v>
          </cell>
          <cell r="B491" t="str">
            <v>OŠ Fra Ante Gnječa</v>
          </cell>
        </row>
        <row r="492">
          <cell r="A492">
            <v>1604</v>
          </cell>
          <cell r="B492" t="str">
            <v>OŠ Fra Bernardina Tome Leakovića</v>
          </cell>
        </row>
        <row r="493">
          <cell r="A493">
            <v>1065</v>
          </cell>
          <cell r="B493" t="str">
            <v>OŠ Fra Kaje Adžića - Pleternica</v>
          </cell>
        </row>
        <row r="494">
          <cell r="A494">
            <v>1710</v>
          </cell>
          <cell r="B494" t="str">
            <v>OŠ Fra Pavla Vučkovića</v>
          </cell>
        </row>
        <row r="495">
          <cell r="A495">
            <v>797</v>
          </cell>
          <cell r="B495" t="str">
            <v>OŠ Fran Franković</v>
          </cell>
        </row>
        <row r="496">
          <cell r="A496">
            <v>556</v>
          </cell>
          <cell r="B496" t="str">
            <v>OŠ Fran Koncelak Drnje</v>
          </cell>
        </row>
        <row r="497">
          <cell r="A497">
            <v>2304</v>
          </cell>
          <cell r="B497" t="str">
            <v>OŠ Frana Galovića</v>
          </cell>
        </row>
        <row r="498">
          <cell r="A498">
            <v>744</v>
          </cell>
          <cell r="B498" t="str">
            <v>OŠ Frana Krste Frankopana - Brod na Kupi</v>
          </cell>
        </row>
        <row r="499">
          <cell r="A499">
            <v>746</v>
          </cell>
          <cell r="B499" t="str">
            <v>OŠ Frana Krste Frankopana - Krk</v>
          </cell>
        </row>
        <row r="500">
          <cell r="A500">
            <v>1368</v>
          </cell>
          <cell r="B500" t="str">
            <v>OŠ Frana Krste Frankopana - Osijek</v>
          </cell>
        </row>
        <row r="501">
          <cell r="A501">
            <v>2240</v>
          </cell>
          <cell r="B501" t="str">
            <v>OŠ Frana Krste Frankopana - Zagreb</v>
          </cell>
        </row>
        <row r="502">
          <cell r="A502">
            <v>754</v>
          </cell>
          <cell r="B502" t="str">
            <v>OŠ Frane Petrića</v>
          </cell>
        </row>
        <row r="503">
          <cell r="A503">
            <v>194</v>
          </cell>
          <cell r="B503" t="str">
            <v>OŠ Franje Horvata Kiša</v>
          </cell>
        </row>
        <row r="504">
          <cell r="A504">
            <v>1363</v>
          </cell>
          <cell r="B504" t="str">
            <v>OŠ Franje Krežme</v>
          </cell>
        </row>
        <row r="505">
          <cell r="A505">
            <v>490</v>
          </cell>
          <cell r="B505" t="str">
            <v>OŠ Franje Serta Bednja</v>
          </cell>
        </row>
        <row r="506">
          <cell r="A506">
            <v>283</v>
          </cell>
          <cell r="B506" t="str">
            <v>OŠ Galdovo</v>
          </cell>
        </row>
        <row r="507">
          <cell r="A507">
            <v>1258</v>
          </cell>
          <cell r="B507" t="str">
            <v>OŠ Galovac</v>
          </cell>
        </row>
        <row r="508">
          <cell r="A508">
            <v>654</v>
          </cell>
          <cell r="B508" t="str">
            <v>OŠ Garešnica</v>
          </cell>
        </row>
        <row r="509">
          <cell r="A509">
            <v>778</v>
          </cell>
          <cell r="B509" t="str">
            <v>OŠ Gelsi - Rijeka</v>
          </cell>
        </row>
        <row r="510">
          <cell r="A510">
            <v>409</v>
          </cell>
          <cell r="B510" t="str">
            <v>OŠ Generalski Stol</v>
          </cell>
        </row>
        <row r="511">
          <cell r="A511">
            <v>232</v>
          </cell>
          <cell r="B511" t="str">
            <v>OŠ Glina</v>
          </cell>
        </row>
        <row r="512">
          <cell r="A512">
            <v>561</v>
          </cell>
          <cell r="B512" t="str">
            <v>OŠ Gola</v>
          </cell>
        </row>
        <row r="513">
          <cell r="A513">
            <v>2151</v>
          </cell>
          <cell r="B513" t="str">
            <v>OŠ Goričan</v>
          </cell>
        </row>
        <row r="514">
          <cell r="A514">
            <v>1453</v>
          </cell>
          <cell r="B514" t="str">
            <v>OŠ Gorjani</v>
          </cell>
        </row>
        <row r="515">
          <cell r="A515">
            <v>1700</v>
          </cell>
          <cell r="B515" t="str">
            <v>OŠ Gornja Poljica</v>
          </cell>
        </row>
        <row r="516">
          <cell r="A516">
            <v>794</v>
          </cell>
          <cell r="B516" t="str">
            <v>OŠ Gornja Vežica</v>
          </cell>
        </row>
        <row r="517">
          <cell r="A517">
            <v>225</v>
          </cell>
          <cell r="B517" t="str">
            <v>OŠ Gornje Jesenje</v>
          </cell>
        </row>
        <row r="518">
          <cell r="A518">
            <v>2253</v>
          </cell>
          <cell r="B518" t="str">
            <v>OŠ Gornje Vrapče</v>
          </cell>
        </row>
        <row r="519">
          <cell r="A519">
            <v>2185</v>
          </cell>
          <cell r="B519" t="str">
            <v>OŠ Gornji Mihaljevec</v>
          </cell>
        </row>
        <row r="520">
          <cell r="A520">
            <v>353</v>
          </cell>
          <cell r="B520" t="str">
            <v>OŠ Grabrik</v>
          </cell>
        </row>
        <row r="521">
          <cell r="A521">
            <v>1847</v>
          </cell>
          <cell r="B521" t="str">
            <v>OŠ Gradac</v>
          </cell>
        </row>
        <row r="522">
          <cell r="A522">
            <v>121</v>
          </cell>
          <cell r="B522" t="str">
            <v>OŠ Gradec</v>
          </cell>
        </row>
        <row r="523">
          <cell r="A523">
            <v>978</v>
          </cell>
          <cell r="B523" t="str">
            <v>OŠ Gradina</v>
          </cell>
        </row>
        <row r="524">
          <cell r="A524">
            <v>1613</v>
          </cell>
          <cell r="B524" t="str">
            <v>OŠ Gradište</v>
          </cell>
        </row>
        <row r="525">
          <cell r="A525">
            <v>2212</v>
          </cell>
          <cell r="B525" t="str">
            <v>OŠ Granešina</v>
          </cell>
        </row>
        <row r="526">
          <cell r="A526">
            <v>2231</v>
          </cell>
          <cell r="B526" t="str">
            <v>OŠ Gračani</v>
          </cell>
        </row>
        <row r="527">
          <cell r="A527">
            <v>518</v>
          </cell>
          <cell r="B527" t="str">
            <v>OŠ Grgura Karlovčana</v>
          </cell>
        </row>
        <row r="528">
          <cell r="A528">
            <v>1374</v>
          </cell>
          <cell r="B528" t="str">
            <v>OŠ Grigor Vitez - Osijek</v>
          </cell>
        </row>
        <row r="529">
          <cell r="A529">
            <v>597</v>
          </cell>
          <cell r="B529" t="str">
            <v>OŠ Grigor Vitez - Sveti Ivan Žabno</v>
          </cell>
        </row>
        <row r="530">
          <cell r="A530">
            <v>1087</v>
          </cell>
          <cell r="B530" t="str">
            <v>OŠ Grigora Viteza - Poljana</v>
          </cell>
        </row>
        <row r="531">
          <cell r="A531">
            <v>2274</v>
          </cell>
          <cell r="B531" t="str">
            <v>OŠ Grigora Viteza - Zagreb</v>
          </cell>
        </row>
        <row r="532">
          <cell r="A532">
            <v>1771</v>
          </cell>
          <cell r="B532" t="str">
            <v>OŠ Gripe</v>
          </cell>
        </row>
        <row r="533">
          <cell r="A533">
            <v>804</v>
          </cell>
          <cell r="B533" t="str">
            <v>OŠ Grivica</v>
          </cell>
        </row>
        <row r="534">
          <cell r="A534">
            <v>495</v>
          </cell>
          <cell r="B534" t="str">
            <v>OŠ Grofa Janka Draškovića - Klenovnik</v>
          </cell>
        </row>
        <row r="535">
          <cell r="A535">
            <v>2251</v>
          </cell>
          <cell r="B535" t="str">
            <v>OŠ Grofa Janka Draškovića - Zagreb</v>
          </cell>
        </row>
        <row r="536">
          <cell r="A536">
            <v>1807</v>
          </cell>
          <cell r="B536" t="str">
            <v>OŠ Grohote</v>
          </cell>
        </row>
        <row r="537">
          <cell r="A537">
            <v>2089</v>
          </cell>
          <cell r="B537" t="str">
            <v>OŠ Gruda</v>
          </cell>
        </row>
        <row r="538">
          <cell r="A538">
            <v>492</v>
          </cell>
          <cell r="B538" t="str">
            <v>OŠ Gustava Krkleca - Maruševec</v>
          </cell>
        </row>
        <row r="539">
          <cell r="A539">
            <v>2293</v>
          </cell>
          <cell r="B539" t="str">
            <v>OŠ Gustava Krkleca - Zagreb</v>
          </cell>
        </row>
        <row r="540">
          <cell r="A540">
            <v>301</v>
          </cell>
          <cell r="B540" t="str">
            <v>OŠ Gvozd</v>
          </cell>
        </row>
        <row r="541">
          <cell r="A541">
            <v>1406</v>
          </cell>
          <cell r="B541" t="str">
            <v>OŠ Hinka Juhna - Podgorač</v>
          </cell>
        </row>
        <row r="542">
          <cell r="A542">
            <v>2148</v>
          </cell>
          <cell r="B542" t="str">
            <v>OŠ Hodošan</v>
          </cell>
        </row>
        <row r="543">
          <cell r="A543">
            <v>2256</v>
          </cell>
          <cell r="B543" t="str">
            <v>OŠ Horvati</v>
          </cell>
        </row>
        <row r="544">
          <cell r="A544">
            <v>820</v>
          </cell>
          <cell r="B544" t="str">
            <v>OŠ Hreljin</v>
          </cell>
        </row>
        <row r="545">
          <cell r="A545">
            <v>1333</v>
          </cell>
          <cell r="B545" t="str">
            <v>OŠ Hrvatski sokol</v>
          </cell>
        </row>
        <row r="546">
          <cell r="A546">
            <v>1103</v>
          </cell>
          <cell r="B546" t="str">
            <v>OŠ Hugo Badalić</v>
          </cell>
        </row>
        <row r="547">
          <cell r="A547">
            <v>1677</v>
          </cell>
          <cell r="B547" t="str">
            <v>OŠ Hvar</v>
          </cell>
        </row>
        <row r="548">
          <cell r="A548">
            <v>1643</v>
          </cell>
          <cell r="B548" t="str">
            <v>OŠ Ilača-Banovci</v>
          </cell>
        </row>
        <row r="549">
          <cell r="A549">
            <v>3143</v>
          </cell>
          <cell r="B549" t="str">
            <v>OŠ Ivan Benković</v>
          </cell>
        </row>
        <row r="550">
          <cell r="A550">
            <v>1855</v>
          </cell>
          <cell r="B550" t="str">
            <v>OŠ Ivan Duknović</v>
          </cell>
        </row>
        <row r="551">
          <cell r="A551">
            <v>1617</v>
          </cell>
          <cell r="B551" t="str">
            <v>OŠ Ivan Filipović - Račinovci</v>
          </cell>
        </row>
        <row r="552">
          <cell r="A552">
            <v>1161</v>
          </cell>
          <cell r="B552" t="str">
            <v>OŠ Ivan Filipović - Velika Kopanica</v>
          </cell>
        </row>
        <row r="553">
          <cell r="A553">
            <v>1816</v>
          </cell>
          <cell r="B553" t="str">
            <v>OŠ Ivan Goran Kovačić - Cista Velika</v>
          </cell>
        </row>
        <row r="554">
          <cell r="A554">
            <v>344</v>
          </cell>
          <cell r="B554" t="str">
            <v>OŠ Ivan Goran Kovačić - Duga Resa</v>
          </cell>
        </row>
        <row r="555">
          <cell r="A555">
            <v>271</v>
          </cell>
          <cell r="B555" t="str">
            <v>OŠ Ivan Goran Kovačić - Gora</v>
          </cell>
        </row>
        <row r="556">
          <cell r="A556">
            <v>1317</v>
          </cell>
          <cell r="B556" t="str">
            <v>OŠ Ivan Goran Kovačić - Lišane Ostrovičke</v>
          </cell>
        </row>
        <row r="557">
          <cell r="A557">
            <v>1099</v>
          </cell>
          <cell r="B557" t="str">
            <v>OŠ Ivan Goran Kovačić - Slavonski Brod</v>
          </cell>
        </row>
        <row r="558">
          <cell r="A558">
            <v>1078</v>
          </cell>
          <cell r="B558" t="str">
            <v>OŠ Ivan Goran Kovačić - Velika</v>
          </cell>
        </row>
        <row r="559">
          <cell r="A559">
            <v>967</v>
          </cell>
          <cell r="B559" t="str">
            <v>OŠ Ivan Goran Kovačić - Zdenci</v>
          </cell>
        </row>
        <row r="560">
          <cell r="A560">
            <v>1995</v>
          </cell>
          <cell r="B560" t="str">
            <v>OŠ Ivan Goran Kovačić - Čepić</v>
          </cell>
        </row>
        <row r="561">
          <cell r="A561">
            <v>1337</v>
          </cell>
          <cell r="B561" t="str">
            <v>OŠ Ivan Goran Kovačić - Đakovo</v>
          </cell>
        </row>
        <row r="562">
          <cell r="A562">
            <v>1603</v>
          </cell>
          <cell r="B562" t="str">
            <v>OŠ Ivan Goran Kovačić - Štitar</v>
          </cell>
        </row>
        <row r="563">
          <cell r="A563">
            <v>1637</v>
          </cell>
          <cell r="B563" t="str">
            <v>OŠ Ivan Kozarac</v>
          </cell>
        </row>
        <row r="564">
          <cell r="A564">
            <v>612</v>
          </cell>
          <cell r="B564" t="str">
            <v xml:space="preserve">OŠ Ivan Lacković Croata - Kalinovac </v>
          </cell>
        </row>
        <row r="565">
          <cell r="A565">
            <v>1827</v>
          </cell>
          <cell r="B565" t="str">
            <v>OŠ Ivan Leko</v>
          </cell>
        </row>
        <row r="566">
          <cell r="A566">
            <v>1142</v>
          </cell>
          <cell r="B566" t="str">
            <v>OŠ Ivan Mažuranić - Sibinj</v>
          </cell>
        </row>
        <row r="567">
          <cell r="A567">
            <v>1616</v>
          </cell>
          <cell r="B567" t="str">
            <v>OŠ Ivan Meštrović - Drenovci</v>
          </cell>
        </row>
        <row r="568">
          <cell r="A568">
            <v>1158</v>
          </cell>
          <cell r="B568" t="str">
            <v>OŠ Ivan Meštrović - Vrpolje</v>
          </cell>
        </row>
        <row r="569">
          <cell r="A569">
            <v>2002</v>
          </cell>
          <cell r="B569" t="str">
            <v>OŠ Ivana Batelića - Raša</v>
          </cell>
        </row>
        <row r="570">
          <cell r="A570">
            <v>1116</v>
          </cell>
          <cell r="B570" t="str">
            <v>OŠ Ivana Brlić-Mažuranić - Slavonski Brod</v>
          </cell>
        </row>
        <row r="571">
          <cell r="A571">
            <v>1485</v>
          </cell>
          <cell r="B571" t="str">
            <v>OŠ Ivana Brlić-Mažuranić - Strizivojna</v>
          </cell>
        </row>
        <row r="572">
          <cell r="A572">
            <v>1674</v>
          </cell>
          <cell r="B572" t="str">
            <v>OŠ Ivana Brlić-Mažuranić Rokovci - Andrijaševci</v>
          </cell>
        </row>
        <row r="573">
          <cell r="A573">
            <v>1354</v>
          </cell>
          <cell r="B573" t="str">
            <v>OŠ Ivana Brnjika Slovaka</v>
          </cell>
        </row>
        <row r="574">
          <cell r="A574">
            <v>2204</v>
          </cell>
          <cell r="B574" t="str">
            <v>OŠ Ivana Cankara</v>
          </cell>
        </row>
        <row r="575">
          <cell r="A575">
            <v>1382</v>
          </cell>
          <cell r="B575" t="str">
            <v>OŠ Ivana Filipovića - Osijek</v>
          </cell>
        </row>
        <row r="576">
          <cell r="A576">
            <v>2224</v>
          </cell>
          <cell r="B576" t="str">
            <v>OŠ Ivana Filipovića - Zagreb</v>
          </cell>
        </row>
        <row r="577">
          <cell r="A577">
            <v>742</v>
          </cell>
          <cell r="B577" t="str">
            <v>OŠ Ivana Gorana Kovačića - Delnice</v>
          </cell>
        </row>
        <row r="578">
          <cell r="A578">
            <v>972</v>
          </cell>
          <cell r="B578" t="str">
            <v>OŠ Ivana Gorana Kovačića - Gornje Bazje</v>
          </cell>
        </row>
        <row r="579">
          <cell r="A579">
            <v>1200</v>
          </cell>
          <cell r="B579" t="str">
            <v>OŠ Ivana Gorana Kovačića - Staro Petrovo Selo</v>
          </cell>
        </row>
        <row r="580">
          <cell r="A580">
            <v>2172</v>
          </cell>
          <cell r="B580" t="str">
            <v>OŠ Ivana Gorana Kovačića - Sveti Juraj na Bregu</v>
          </cell>
        </row>
        <row r="581">
          <cell r="A581">
            <v>1578</v>
          </cell>
          <cell r="B581" t="str">
            <v>OŠ Ivana Gorana Kovačića - Vinkovci</v>
          </cell>
        </row>
        <row r="582">
          <cell r="A582">
            <v>807</v>
          </cell>
          <cell r="B582" t="str">
            <v>OŠ Ivana Gorana Kovačića - Vrbovsko</v>
          </cell>
        </row>
        <row r="583">
          <cell r="A583">
            <v>2232</v>
          </cell>
          <cell r="B583" t="str">
            <v>OŠ Ivana Gorana Kovačića - Zagreb</v>
          </cell>
        </row>
        <row r="584">
          <cell r="A584">
            <v>2309</v>
          </cell>
          <cell r="B584" t="str">
            <v>OŠ Ivana Granđe</v>
          </cell>
        </row>
        <row r="585">
          <cell r="A585">
            <v>2053</v>
          </cell>
          <cell r="B585" t="str">
            <v>OŠ Ivana Gundulića - Dubrovnik</v>
          </cell>
        </row>
        <row r="586">
          <cell r="A586">
            <v>2192</v>
          </cell>
          <cell r="B586" t="str">
            <v>OŠ Ivana Gundulića - Zagreb</v>
          </cell>
        </row>
        <row r="587">
          <cell r="A587">
            <v>1600</v>
          </cell>
          <cell r="B587" t="str">
            <v>OŠ Ivana Kozarca - Županja</v>
          </cell>
        </row>
        <row r="588">
          <cell r="A588">
            <v>1436</v>
          </cell>
          <cell r="B588" t="str">
            <v>OŠ Ivana Kukuljevića - Belišće</v>
          </cell>
        </row>
        <row r="589">
          <cell r="A589">
            <v>273</v>
          </cell>
          <cell r="B589" t="str">
            <v xml:space="preserve">OŠ Ivana Kukuljevića - Sisak </v>
          </cell>
        </row>
        <row r="590">
          <cell r="A590">
            <v>442</v>
          </cell>
          <cell r="B590" t="str">
            <v>OŠ Ivana Kukuljevića Sakcinskog</v>
          </cell>
        </row>
        <row r="591">
          <cell r="A591">
            <v>1703</v>
          </cell>
          <cell r="B591" t="str">
            <v>OŠ Ivana Lovrića</v>
          </cell>
        </row>
        <row r="592">
          <cell r="A592">
            <v>861</v>
          </cell>
          <cell r="B592" t="str">
            <v>OŠ Ivana Mažuranića - Novi Vinodolski</v>
          </cell>
        </row>
        <row r="593">
          <cell r="A593">
            <v>1864</v>
          </cell>
          <cell r="B593" t="str">
            <v>OŠ Ivana Mažuranića - Obrovac Sinjski</v>
          </cell>
        </row>
        <row r="594">
          <cell r="A594">
            <v>1580</v>
          </cell>
          <cell r="B594" t="str">
            <v>OŠ Ivana Mažuranića - Vinkovci</v>
          </cell>
        </row>
        <row r="595">
          <cell r="A595">
            <v>2213</v>
          </cell>
          <cell r="B595" t="str">
            <v>OŠ Ivana Mažuranića - Zagreb</v>
          </cell>
        </row>
        <row r="596">
          <cell r="A596">
            <v>2258</v>
          </cell>
          <cell r="B596" t="str">
            <v>OŠ Ivana Meštrovića - Zagreb</v>
          </cell>
        </row>
        <row r="597">
          <cell r="A597">
            <v>664</v>
          </cell>
          <cell r="B597" t="str">
            <v xml:space="preserve">OŠ Ivana Nepomuka Jemeršića </v>
          </cell>
        </row>
        <row r="598">
          <cell r="A598">
            <v>91</v>
          </cell>
          <cell r="B598" t="str">
            <v>OŠ Ivana Perkovca</v>
          </cell>
        </row>
        <row r="599">
          <cell r="A599">
            <v>762</v>
          </cell>
          <cell r="B599" t="str">
            <v>OŠ Ivana Rabljanina - Rab</v>
          </cell>
        </row>
        <row r="600">
          <cell r="A600">
            <v>499</v>
          </cell>
          <cell r="B600" t="str">
            <v>OŠ Ivana Rangera - Kamenica</v>
          </cell>
        </row>
        <row r="601">
          <cell r="A601">
            <v>795</v>
          </cell>
          <cell r="B601" t="str">
            <v>OŠ Ivana Zajca</v>
          </cell>
        </row>
        <row r="602">
          <cell r="A602">
            <v>1466</v>
          </cell>
          <cell r="B602" t="str">
            <v>OŠ Ivane Brlić-Mažuranić - Koška</v>
          </cell>
        </row>
        <row r="603">
          <cell r="A603">
            <v>376</v>
          </cell>
          <cell r="B603" t="str">
            <v>OŠ Ivane Brlić-Mažuranić - Ogulin</v>
          </cell>
        </row>
        <row r="604">
          <cell r="A604">
            <v>943</v>
          </cell>
          <cell r="B604" t="str">
            <v>OŠ Ivane Brlić-Mažuranić - Orahovica</v>
          </cell>
        </row>
        <row r="605">
          <cell r="A605">
            <v>94</v>
          </cell>
          <cell r="B605" t="str">
            <v>OŠ Ivane Brlić-Mažuranić - Prigorje Brdovečko</v>
          </cell>
        </row>
        <row r="606">
          <cell r="A606">
            <v>956</v>
          </cell>
          <cell r="B606" t="str">
            <v>OŠ Ivane Brlić-Mažuranić - Virovitica</v>
          </cell>
        </row>
        <row r="607">
          <cell r="A607">
            <v>833</v>
          </cell>
          <cell r="B607" t="str">
            <v>OŠ Ivanke Trohar</v>
          </cell>
        </row>
        <row r="608">
          <cell r="A608">
            <v>2140</v>
          </cell>
          <cell r="B608" t="str">
            <v>OŠ Ivanovec</v>
          </cell>
        </row>
        <row r="609">
          <cell r="A609">
            <v>707</v>
          </cell>
          <cell r="B609" t="str">
            <v>OŠ Ivanska</v>
          </cell>
        </row>
        <row r="610">
          <cell r="A610">
            <v>2294</v>
          </cell>
          <cell r="B610" t="str">
            <v>OŠ Ive Andrića</v>
          </cell>
        </row>
        <row r="611">
          <cell r="A611">
            <v>4042</v>
          </cell>
          <cell r="B611" t="str">
            <v>OŠ Iver</v>
          </cell>
        </row>
        <row r="612">
          <cell r="A612">
            <v>2082</v>
          </cell>
          <cell r="B612" t="str">
            <v>OŠ Ivo Dugandžić-Mišić</v>
          </cell>
        </row>
        <row r="613">
          <cell r="A613">
            <v>336</v>
          </cell>
          <cell r="B613" t="str">
            <v>OŠ Ivo Kozarčanin</v>
          </cell>
        </row>
        <row r="614">
          <cell r="A614">
            <v>1936</v>
          </cell>
          <cell r="B614" t="str">
            <v>OŠ Ivo Lola Ribar - Labin</v>
          </cell>
        </row>
        <row r="615">
          <cell r="A615">
            <v>2197</v>
          </cell>
          <cell r="B615" t="str">
            <v>OŠ Izidora Kršnjavoga</v>
          </cell>
        </row>
        <row r="616">
          <cell r="A616">
            <v>501</v>
          </cell>
          <cell r="B616" t="str">
            <v>OŠ Izidora Poljaka - Višnjica</v>
          </cell>
        </row>
        <row r="617">
          <cell r="A617">
            <v>290</v>
          </cell>
          <cell r="B617" t="str">
            <v>OŠ Jabukovac - Jabukovac</v>
          </cell>
        </row>
        <row r="618">
          <cell r="A618">
            <v>2193</v>
          </cell>
          <cell r="B618" t="str">
            <v>OŠ Jabukovac - Zagreb</v>
          </cell>
        </row>
        <row r="619">
          <cell r="A619">
            <v>1373</v>
          </cell>
          <cell r="B619" t="str">
            <v>OŠ Jagode Truhelke</v>
          </cell>
        </row>
        <row r="620">
          <cell r="A620">
            <v>1413</v>
          </cell>
          <cell r="B620" t="str">
            <v>OŠ Jagodnjak</v>
          </cell>
        </row>
        <row r="621">
          <cell r="A621">
            <v>1574</v>
          </cell>
          <cell r="B621" t="str">
            <v>OŠ Jakova Gotovca</v>
          </cell>
        </row>
        <row r="622">
          <cell r="A622">
            <v>131</v>
          </cell>
          <cell r="B622" t="str">
            <v>OŠ Jakovlje</v>
          </cell>
        </row>
        <row r="623">
          <cell r="A623">
            <v>2101</v>
          </cell>
          <cell r="B623" t="str">
            <v>OŠ Janjina</v>
          </cell>
        </row>
        <row r="624">
          <cell r="A624">
            <v>154</v>
          </cell>
          <cell r="B624" t="str">
            <v>OŠ Janka Leskovara</v>
          </cell>
        </row>
        <row r="625">
          <cell r="A625">
            <v>315</v>
          </cell>
          <cell r="B625" t="str">
            <v>OŠ Jasenovac</v>
          </cell>
        </row>
        <row r="626">
          <cell r="A626">
            <v>826</v>
          </cell>
          <cell r="B626" t="str">
            <v>OŠ Jelenje - Dražica</v>
          </cell>
        </row>
        <row r="627">
          <cell r="A627">
            <v>3132</v>
          </cell>
          <cell r="B627" t="str">
            <v>OŠ Jelkovec</v>
          </cell>
        </row>
        <row r="628">
          <cell r="A628">
            <v>1835</v>
          </cell>
          <cell r="B628" t="str">
            <v>OŠ Jelsa</v>
          </cell>
        </row>
        <row r="629">
          <cell r="A629">
            <v>1805</v>
          </cell>
          <cell r="B629" t="str">
            <v>OŠ Jesenice Dugi Rat</v>
          </cell>
        </row>
        <row r="630">
          <cell r="A630">
            <v>2004</v>
          </cell>
          <cell r="B630" t="str">
            <v>OŠ Joakima Rakovca</v>
          </cell>
        </row>
        <row r="631">
          <cell r="A631">
            <v>2228</v>
          </cell>
          <cell r="B631" t="str">
            <v>OŠ Jordanovac</v>
          </cell>
        </row>
        <row r="632">
          <cell r="A632">
            <v>1455</v>
          </cell>
          <cell r="B632" t="str">
            <v>OŠ Josip Kozarac - Josipovac Punitovački</v>
          </cell>
        </row>
        <row r="633">
          <cell r="A633">
            <v>1149</v>
          </cell>
          <cell r="B633" t="str">
            <v>OŠ Josip Kozarac - Slavonski Šamac</v>
          </cell>
        </row>
        <row r="634">
          <cell r="A634">
            <v>1672</v>
          </cell>
          <cell r="B634" t="str">
            <v>OŠ Josip Kozarac - Soljani</v>
          </cell>
        </row>
        <row r="635">
          <cell r="A635">
            <v>1692</v>
          </cell>
          <cell r="B635" t="str">
            <v>OŠ Josip Pupačić</v>
          </cell>
        </row>
        <row r="636">
          <cell r="A636">
            <v>4016</v>
          </cell>
          <cell r="B636" t="str">
            <v>OŠ Josip Ribičić - Trst</v>
          </cell>
        </row>
        <row r="637">
          <cell r="A637">
            <v>1343</v>
          </cell>
          <cell r="B637" t="str">
            <v>OŠ Josipa Antuna Ćolnića</v>
          </cell>
        </row>
        <row r="638">
          <cell r="A638">
            <v>4</v>
          </cell>
          <cell r="B638" t="str">
            <v>OŠ Josipa Badalića - Graberje Ivanićko</v>
          </cell>
        </row>
        <row r="639">
          <cell r="A639">
            <v>226</v>
          </cell>
          <cell r="B639" t="str">
            <v>OŠ Josipa Broza</v>
          </cell>
        </row>
        <row r="640">
          <cell r="A640">
            <v>1473</v>
          </cell>
          <cell r="B640" t="str">
            <v>OŠ Josipa Jurja Strossmayera - Trnava</v>
          </cell>
        </row>
        <row r="641">
          <cell r="A641">
            <v>2199</v>
          </cell>
          <cell r="B641" t="str">
            <v>OŠ Josipa Jurja Strossmayera - Zagreb</v>
          </cell>
        </row>
        <row r="642">
          <cell r="A642">
            <v>1398</v>
          </cell>
          <cell r="B642" t="str">
            <v>OŠ Josipa Jurja Strossmayera - Đurđenovac</v>
          </cell>
        </row>
        <row r="643">
          <cell r="A643">
            <v>302</v>
          </cell>
          <cell r="B643" t="str">
            <v>OŠ Josipa Kozarca - Lipovljani</v>
          </cell>
        </row>
        <row r="644">
          <cell r="A644">
            <v>1478</v>
          </cell>
          <cell r="B644" t="str">
            <v>OŠ Josipa Kozarca - Semeljci</v>
          </cell>
        </row>
        <row r="645">
          <cell r="A645">
            <v>951</v>
          </cell>
          <cell r="B645" t="str">
            <v>OŠ Josipa Kozarca - Slatina</v>
          </cell>
        </row>
        <row r="646">
          <cell r="A646">
            <v>1577</v>
          </cell>
          <cell r="B646" t="str">
            <v>OŠ Josipa Kozarca - Vinkovci</v>
          </cell>
        </row>
        <row r="647">
          <cell r="A647">
            <v>1646</v>
          </cell>
          <cell r="B647" t="str">
            <v>OŠ Josipa Lovretića</v>
          </cell>
        </row>
        <row r="648">
          <cell r="A648">
            <v>1595</v>
          </cell>
          <cell r="B648" t="str">
            <v>OŠ Josipa Matoša</v>
          </cell>
        </row>
        <row r="649">
          <cell r="A649">
            <v>2261</v>
          </cell>
          <cell r="B649" t="str">
            <v>OŠ Josipa Račića</v>
          </cell>
        </row>
        <row r="650">
          <cell r="A650">
            <v>3144</v>
          </cell>
          <cell r="B650" t="str">
            <v>OŠ Josipa Zorića</v>
          </cell>
        </row>
        <row r="651">
          <cell r="A651">
            <v>423</v>
          </cell>
          <cell r="B651" t="str">
            <v>OŠ Josipdol</v>
          </cell>
        </row>
        <row r="652">
          <cell r="A652">
            <v>1380</v>
          </cell>
          <cell r="B652" t="str">
            <v>OŠ Josipovac</v>
          </cell>
        </row>
        <row r="653">
          <cell r="A653">
            <v>2184</v>
          </cell>
          <cell r="B653" t="str">
            <v>OŠ Jože Horvata Kotoriba</v>
          </cell>
        </row>
        <row r="654">
          <cell r="A654">
            <v>2033</v>
          </cell>
          <cell r="B654" t="str">
            <v>OŠ Jože Šurana - Višnjan</v>
          </cell>
        </row>
        <row r="655">
          <cell r="A655">
            <v>1620</v>
          </cell>
          <cell r="B655" t="str">
            <v>OŠ Julija Benešića</v>
          </cell>
        </row>
        <row r="656">
          <cell r="A656">
            <v>1031</v>
          </cell>
          <cell r="B656" t="str">
            <v>OŠ Julija Kempfa</v>
          </cell>
        </row>
        <row r="657">
          <cell r="A657">
            <v>2262</v>
          </cell>
          <cell r="B657" t="str">
            <v>OŠ Julija Klovića</v>
          </cell>
        </row>
        <row r="658">
          <cell r="A658">
            <v>1991</v>
          </cell>
          <cell r="B658" t="str">
            <v>OŠ Jure Filipovića - Barban</v>
          </cell>
        </row>
        <row r="659">
          <cell r="A659">
            <v>2273</v>
          </cell>
          <cell r="B659" t="str">
            <v>OŠ Jure Kaštelana</v>
          </cell>
        </row>
        <row r="660">
          <cell r="A660">
            <v>1276</v>
          </cell>
          <cell r="B660" t="str">
            <v>OŠ Jurja Barakovića</v>
          </cell>
        </row>
        <row r="661">
          <cell r="A661">
            <v>1220</v>
          </cell>
          <cell r="B661" t="str">
            <v>OŠ Jurja Dalmatinca - Pag</v>
          </cell>
        </row>
        <row r="662">
          <cell r="A662">
            <v>1542</v>
          </cell>
          <cell r="B662" t="str">
            <v>OŠ Jurja Dalmatinca - Šibenik</v>
          </cell>
        </row>
        <row r="663">
          <cell r="A663">
            <v>1988</v>
          </cell>
          <cell r="B663" t="str">
            <v>OŠ Jurja Dobrile - Rovinj</v>
          </cell>
        </row>
        <row r="664">
          <cell r="A664">
            <v>38</v>
          </cell>
          <cell r="B664" t="str">
            <v>OŠ Jurja Habdelića</v>
          </cell>
        </row>
        <row r="665">
          <cell r="A665">
            <v>864</v>
          </cell>
          <cell r="B665" t="str">
            <v>OŠ Jurja Klovića - Tribalj</v>
          </cell>
        </row>
        <row r="666">
          <cell r="A666">
            <v>1540</v>
          </cell>
          <cell r="B666" t="str">
            <v>OŠ Jurja Šižgorića</v>
          </cell>
        </row>
        <row r="667">
          <cell r="A667">
            <v>2022</v>
          </cell>
          <cell r="B667" t="str">
            <v>OŠ Juršići</v>
          </cell>
        </row>
        <row r="668">
          <cell r="A668">
            <v>4039</v>
          </cell>
          <cell r="B668" t="str">
            <v>OŠ Kajzerica</v>
          </cell>
        </row>
        <row r="669">
          <cell r="A669">
            <v>613</v>
          </cell>
          <cell r="B669" t="str">
            <v>OŠ Kalnik</v>
          </cell>
        </row>
        <row r="670">
          <cell r="A670">
            <v>1781</v>
          </cell>
          <cell r="B670" t="str">
            <v>OŠ Kamen-Šine</v>
          </cell>
        </row>
        <row r="671">
          <cell r="A671">
            <v>1861</v>
          </cell>
          <cell r="B671" t="str">
            <v>OŠ Kamešnica</v>
          </cell>
        </row>
        <row r="672">
          <cell r="A672">
            <v>782</v>
          </cell>
          <cell r="B672" t="str">
            <v>OŠ Kantrida</v>
          </cell>
        </row>
        <row r="673">
          <cell r="A673">
            <v>116</v>
          </cell>
          <cell r="B673" t="str">
            <v>OŠ Kardinal Alojzije Stepinac</v>
          </cell>
        </row>
        <row r="674">
          <cell r="A674">
            <v>916</v>
          </cell>
          <cell r="B674" t="str">
            <v>OŠ Karlobag</v>
          </cell>
        </row>
        <row r="675">
          <cell r="A675">
            <v>2848</v>
          </cell>
          <cell r="B675" t="str">
            <v>OŠ Katarina Zrinska - Mečenčani</v>
          </cell>
        </row>
        <row r="676">
          <cell r="A676">
            <v>414</v>
          </cell>
          <cell r="B676" t="str">
            <v>OŠ Katarine Zrinski - Krnjak</v>
          </cell>
        </row>
        <row r="677">
          <cell r="A677">
            <v>1972</v>
          </cell>
          <cell r="B677" t="str">
            <v xml:space="preserve">OŠ Kaštenjer - Pula </v>
          </cell>
        </row>
        <row r="678">
          <cell r="A678">
            <v>1557</v>
          </cell>
          <cell r="B678" t="str">
            <v>OŠ Kistanje</v>
          </cell>
        </row>
        <row r="679">
          <cell r="A679">
            <v>828</v>
          </cell>
          <cell r="B679" t="str">
            <v>OŠ Klana</v>
          </cell>
        </row>
        <row r="680">
          <cell r="A680">
            <v>110</v>
          </cell>
          <cell r="B680" t="str">
            <v>OŠ Klinča Sela</v>
          </cell>
        </row>
        <row r="681">
          <cell r="A681">
            <v>592</v>
          </cell>
          <cell r="B681" t="str">
            <v xml:space="preserve">OŠ Kloštar Podravski </v>
          </cell>
        </row>
        <row r="682">
          <cell r="A682">
            <v>1766</v>
          </cell>
          <cell r="B682" t="str">
            <v>OŠ Kman-Kocunar</v>
          </cell>
        </row>
        <row r="683">
          <cell r="A683">
            <v>472</v>
          </cell>
          <cell r="B683" t="str">
            <v>OŠ Kneginec Gornji</v>
          </cell>
        </row>
        <row r="684">
          <cell r="A684">
            <v>1797</v>
          </cell>
          <cell r="B684" t="str">
            <v>OŠ Kneza Branimira</v>
          </cell>
        </row>
        <row r="685">
          <cell r="A685">
            <v>1738</v>
          </cell>
          <cell r="B685" t="str">
            <v>OŠ Kneza Mislava</v>
          </cell>
        </row>
        <row r="686">
          <cell r="A686">
            <v>1739</v>
          </cell>
          <cell r="B686" t="str">
            <v>OŠ Kneza Trpimira</v>
          </cell>
        </row>
        <row r="687">
          <cell r="A687">
            <v>1419</v>
          </cell>
          <cell r="B687" t="str">
            <v>OŠ Kneževi Vinogradi</v>
          </cell>
        </row>
        <row r="688">
          <cell r="A688">
            <v>299</v>
          </cell>
          <cell r="B688" t="str">
            <v>OŠ Komarevo</v>
          </cell>
        </row>
        <row r="689">
          <cell r="A689">
            <v>1905</v>
          </cell>
          <cell r="B689" t="str">
            <v>OŠ Komiža</v>
          </cell>
        </row>
        <row r="690">
          <cell r="A690">
            <v>188</v>
          </cell>
          <cell r="B690" t="str">
            <v>OŠ Konjščina</v>
          </cell>
        </row>
        <row r="691">
          <cell r="A691">
            <v>554</v>
          </cell>
          <cell r="B691" t="str">
            <v xml:space="preserve">OŠ Koprivnički Bregi </v>
          </cell>
        </row>
        <row r="692">
          <cell r="A692">
            <v>4040</v>
          </cell>
          <cell r="B692" t="str">
            <v>OŠ Koprivnički Ivanec</v>
          </cell>
        </row>
        <row r="693">
          <cell r="A693">
            <v>1661</v>
          </cell>
          <cell r="B693" t="str">
            <v>OŠ Korog - Korog</v>
          </cell>
        </row>
        <row r="694">
          <cell r="A694">
            <v>2852</v>
          </cell>
          <cell r="B694" t="str">
            <v>OŠ Kostrena</v>
          </cell>
        </row>
        <row r="695">
          <cell r="A695">
            <v>784</v>
          </cell>
          <cell r="B695" t="str">
            <v>OŠ Kozala</v>
          </cell>
        </row>
        <row r="696">
          <cell r="A696">
            <v>1357</v>
          </cell>
          <cell r="B696" t="str">
            <v>OŠ Kralja Tomislava - Našice</v>
          </cell>
        </row>
        <row r="697">
          <cell r="A697">
            <v>936</v>
          </cell>
          <cell r="B697" t="str">
            <v>OŠ Kralja Tomislava - Udbina</v>
          </cell>
        </row>
        <row r="698">
          <cell r="A698">
            <v>2257</v>
          </cell>
          <cell r="B698" t="str">
            <v>OŠ Kralja Tomislava - Zagreb</v>
          </cell>
        </row>
        <row r="699">
          <cell r="A699">
            <v>1785</v>
          </cell>
          <cell r="B699" t="str">
            <v>OŠ Kralja Zvonimira</v>
          </cell>
        </row>
        <row r="700">
          <cell r="A700">
            <v>830</v>
          </cell>
          <cell r="B700" t="str">
            <v>OŠ Kraljevica</v>
          </cell>
        </row>
        <row r="701">
          <cell r="A701">
            <v>2875</v>
          </cell>
          <cell r="B701" t="str">
            <v>OŠ Kraljice Jelene</v>
          </cell>
        </row>
        <row r="702">
          <cell r="A702">
            <v>190</v>
          </cell>
          <cell r="B702" t="str">
            <v>OŠ Krapinske Toplice</v>
          </cell>
        </row>
        <row r="703">
          <cell r="A703">
            <v>1226</v>
          </cell>
          <cell r="B703" t="str">
            <v>OŠ Krune Krstića - Zadar</v>
          </cell>
        </row>
        <row r="704">
          <cell r="A704">
            <v>88</v>
          </cell>
          <cell r="B704" t="str">
            <v>OŠ Ksavera Šandora Gjalskog - Donja Zelina</v>
          </cell>
        </row>
        <row r="705">
          <cell r="A705">
            <v>150</v>
          </cell>
          <cell r="B705" t="str">
            <v>OŠ Ksavera Šandora Gjalskog - Zabok</v>
          </cell>
        </row>
        <row r="706">
          <cell r="A706">
            <v>2198</v>
          </cell>
          <cell r="B706" t="str">
            <v>OŠ Ksavera Šandora Gjalskog - Zagreb</v>
          </cell>
        </row>
        <row r="707">
          <cell r="A707">
            <v>2116</v>
          </cell>
          <cell r="B707" t="str">
            <v>OŠ Kula Norinska</v>
          </cell>
        </row>
        <row r="708">
          <cell r="A708">
            <v>2106</v>
          </cell>
          <cell r="B708" t="str">
            <v>OŠ Kuna</v>
          </cell>
        </row>
        <row r="709">
          <cell r="A709">
            <v>100</v>
          </cell>
          <cell r="B709" t="str">
            <v>OŠ Kupljenovo</v>
          </cell>
        </row>
        <row r="710">
          <cell r="A710">
            <v>2141</v>
          </cell>
          <cell r="B710" t="str">
            <v>OŠ Kuršanec</v>
          </cell>
        </row>
        <row r="711">
          <cell r="A711">
            <v>2202</v>
          </cell>
          <cell r="B711" t="str">
            <v>OŠ Kustošija</v>
          </cell>
        </row>
        <row r="712">
          <cell r="A712">
            <v>1392</v>
          </cell>
          <cell r="B712" t="str">
            <v>OŠ Ladimirevci</v>
          </cell>
        </row>
        <row r="713">
          <cell r="A713">
            <v>2049</v>
          </cell>
          <cell r="B713" t="str">
            <v>OŠ Lapad</v>
          </cell>
        </row>
        <row r="714">
          <cell r="A714">
            <v>1452</v>
          </cell>
          <cell r="B714" t="str">
            <v>OŠ Laslovo</v>
          </cell>
        </row>
        <row r="715">
          <cell r="A715">
            <v>2884</v>
          </cell>
          <cell r="B715" t="str">
            <v>OŠ Lauder-Hugo Kon</v>
          </cell>
        </row>
        <row r="716">
          <cell r="A716">
            <v>566</v>
          </cell>
          <cell r="B716" t="str">
            <v>OŠ Legrad</v>
          </cell>
        </row>
        <row r="717">
          <cell r="A717">
            <v>2917</v>
          </cell>
          <cell r="B717" t="str">
            <v>OŠ Libar</v>
          </cell>
        </row>
        <row r="718">
          <cell r="A718">
            <v>187</v>
          </cell>
          <cell r="B718" t="str">
            <v>OŠ Lijepa Naša</v>
          </cell>
        </row>
        <row r="719">
          <cell r="A719">
            <v>1084</v>
          </cell>
          <cell r="B719" t="str">
            <v>OŠ Lipik</v>
          </cell>
        </row>
        <row r="720">
          <cell r="A720">
            <v>1641</v>
          </cell>
          <cell r="B720" t="str">
            <v>OŠ Lipovac</v>
          </cell>
        </row>
        <row r="721">
          <cell r="A721">
            <v>513</v>
          </cell>
          <cell r="B721" t="str">
            <v>OŠ Ljubešćica</v>
          </cell>
        </row>
        <row r="722">
          <cell r="A722">
            <v>2269</v>
          </cell>
          <cell r="B722" t="str">
            <v>OŠ Ljubljanica - Zagreb</v>
          </cell>
        </row>
        <row r="723">
          <cell r="A723">
            <v>7</v>
          </cell>
          <cell r="B723" t="str">
            <v>OŠ Ljubo Babić</v>
          </cell>
        </row>
        <row r="724">
          <cell r="A724">
            <v>1155</v>
          </cell>
          <cell r="B724" t="str">
            <v>OŠ Ljudevit Gaj - Lužani</v>
          </cell>
        </row>
        <row r="725">
          <cell r="A725">
            <v>202</v>
          </cell>
          <cell r="B725" t="str">
            <v>OŠ Ljudevit Gaj - Mihovljan</v>
          </cell>
        </row>
        <row r="726">
          <cell r="A726">
            <v>147</v>
          </cell>
          <cell r="B726" t="str">
            <v>OŠ Ljudevit Gaj u Krapini</v>
          </cell>
        </row>
        <row r="727">
          <cell r="A727">
            <v>1089</v>
          </cell>
          <cell r="B727" t="str">
            <v>OŠ Ljudevita Gaja - Nova Gradiška</v>
          </cell>
        </row>
        <row r="728">
          <cell r="A728">
            <v>1370</v>
          </cell>
          <cell r="B728" t="str">
            <v>OŠ Ljudevita Gaja - Osijek</v>
          </cell>
        </row>
        <row r="729">
          <cell r="A729">
            <v>78</v>
          </cell>
          <cell r="B729" t="str">
            <v>OŠ Ljudevita Gaja - Zaprešić</v>
          </cell>
        </row>
        <row r="730">
          <cell r="A730">
            <v>537</v>
          </cell>
          <cell r="B730" t="str">
            <v>OŠ Ljudevita Modeca - Križevci</v>
          </cell>
        </row>
        <row r="731">
          <cell r="A731">
            <v>1629</v>
          </cell>
          <cell r="B731" t="str">
            <v>OŠ Lovas</v>
          </cell>
        </row>
        <row r="732">
          <cell r="A732">
            <v>935</v>
          </cell>
          <cell r="B732" t="str">
            <v>OŠ Lovinac</v>
          </cell>
        </row>
        <row r="733">
          <cell r="A733">
            <v>2241</v>
          </cell>
          <cell r="B733" t="str">
            <v>OŠ Lovre pl. Matačića</v>
          </cell>
        </row>
        <row r="734">
          <cell r="A734">
            <v>450</v>
          </cell>
          <cell r="B734" t="str">
            <v>OŠ Ludbreg</v>
          </cell>
        </row>
        <row r="735">
          <cell r="A735">
            <v>324</v>
          </cell>
          <cell r="B735" t="str">
            <v>OŠ Ludina</v>
          </cell>
        </row>
        <row r="736">
          <cell r="A736">
            <v>1427</v>
          </cell>
          <cell r="B736" t="str">
            <v>OŠ Lug - Laskói Általános Iskola</v>
          </cell>
        </row>
        <row r="737">
          <cell r="A737">
            <v>2886</v>
          </cell>
          <cell r="B737" t="str">
            <v>OŠ Luka - Luka</v>
          </cell>
        </row>
        <row r="738">
          <cell r="A738">
            <v>2910</v>
          </cell>
          <cell r="B738" t="str">
            <v>OŠ Luka - Sesvete</v>
          </cell>
        </row>
        <row r="739">
          <cell r="A739">
            <v>1493</v>
          </cell>
          <cell r="B739" t="str">
            <v>OŠ Luka Botić</v>
          </cell>
        </row>
        <row r="740">
          <cell r="A740">
            <v>909</v>
          </cell>
          <cell r="B740" t="str">
            <v>OŠ Luke Perkovića - Brinje</v>
          </cell>
        </row>
        <row r="741">
          <cell r="A741">
            <v>1760</v>
          </cell>
          <cell r="B741" t="str">
            <v>OŠ Lučac</v>
          </cell>
        </row>
        <row r="742">
          <cell r="A742">
            <v>2290</v>
          </cell>
          <cell r="B742" t="str">
            <v>OŠ Lučko</v>
          </cell>
        </row>
        <row r="743">
          <cell r="A743">
            <v>362</v>
          </cell>
          <cell r="B743" t="str">
            <v>OŠ Mahično</v>
          </cell>
        </row>
        <row r="744">
          <cell r="A744">
            <v>1716</v>
          </cell>
          <cell r="B744" t="str">
            <v>OŠ Majstora Radovana</v>
          </cell>
        </row>
        <row r="745">
          <cell r="A745">
            <v>2254</v>
          </cell>
          <cell r="B745" t="str">
            <v>OŠ Malešnica</v>
          </cell>
        </row>
        <row r="746">
          <cell r="A746">
            <v>1757</v>
          </cell>
          <cell r="B746" t="str">
            <v>OŠ Manuš</v>
          </cell>
        </row>
        <row r="747">
          <cell r="A747">
            <v>1671</v>
          </cell>
          <cell r="B747" t="str">
            <v>OŠ Mare Švel-Gamiršek</v>
          </cell>
        </row>
        <row r="748">
          <cell r="A748">
            <v>843</v>
          </cell>
          <cell r="B748" t="str">
            <v>OŠ Maria Martinolića</v>
          </cell>
        </row>
        <row r="749">
          <cell r="A749">
            <v>198</v>
          </cell>
          <cell r="B749" t="str">
            <v>OŠ Marija Bistrica</v>
          </cell>
        </row>
        <row r="750">
          <cell r="A750">
            <v>2023</v>
          </cell>
          <cell r="B750" t="str">
            <v>OŠ Marije i Line</v>
          </cell>
        </row>
        <row r="751">
          <cell r="A751">
            <v>2215</v>
          </cell>
          <cell r="B751" t="str">
            <v>OŠ Marije Jurić Zagorke</v>
          </cell>
        </row>
        <row r="752">
          <cell r="A752">
            <v>2051</v>
          </cell>
          <cell r="B752" t="str">
            <v>OŠ Marina Držića - Dubrovnik</v>
          </cell>
        </row>
        <row r="753">
          <cell r="A753">
            <v>2278</v>
          </cell>
          <cell r="B753" t="str">
            <v>OŠ Marina Držića - Zagreb</v>
          </cell>
        </row>
        <row r="754">
          <cell r="A754">
            <v>2047</v>
          </cell>
          <cell r="B754" t="str">
            <v>OŠ Marina Getaldića</v>
          </cell>
        </row>
        <row r="755">
          <cell r="A755">
            <v>1752</v>
          </cell>
          <cell r="B755" t="str">
            <v>OŠ Marjan</v>
          </cell>
        </row>
        <row r="756">
          <cell r="A756">
            <v>1706</v>
          </cell>
          <cell r="B756" t="str">
            <v>OŠ Marka Marulića</v>
          </cell>
        </row>
        <row r="757">
          <cell r="A757">
            <v>1205</v>
          </cell>
          <cell r="B757" t="str">
            <v>OŠ Markovac</v>
          </cell>
        </row>
        <row r="758">
          <cell r="A758">
            <v>2225</v>
          </cell>
          <cell r="B758" t="str">
            <v>OŠ Markuševec</v>
          </cell>
        </row>
        <row r="759">
          <cell r="A759">
            <v>1662</v>
          </cell>
          <cell r="B759" t="str">
            <v>OŠ Markušica</v>
          </cell>
        </row>
        <row r="760">
          <cell r="A760">
            <v>503</v>
          </cell>
          <cell r="B760" t="str">
            <v>OŠ Martijanec</v>
          </cell>
        </row>
        <row r="761">
          <cell r="A761">
            <v>2005</v>
          </cell>
          <cell r="B761" t="str">
            <v>OŠ Marčana</v>
          </cell>
        </row>
        <row r="762">
          <cell r="A762">
            <v>4017</v>
          </cell>
          <cell r="B762" t="str">
            <v>OŠ Mate Balote - Buje</v>
          </cell>
        </row>
        <row r="763">
          <cell r="A763">
            <v>244</v>
          </cell>
          <cell r="B763" t="str">
            <v>OŠ Mate Lovraka - Kutina</v>
          </cell>
        </row>
        <row r="764">
          <cell r="A764">
            <v>1094</v>
          </cell>
          <cell r="B764" t="str">
            <v>OŠ Mate Lovraka - Nova Gradiška</v>
          </cell>
        </row>
        <row r="765">
          <cell r="A765">
            <v>267</v>
          </cell>
          <cell r="B765" t="str">
            <v>OŠ Mate Lovraka - Petrinja</v>
          </cell>
        </row>
        <row r="766">
          <cell r="A766">
            <v>713</v>
          </cell>
          <cell r="B766" t="str">
            <v>OŠ Mate Lovraka - Veliki Grđevac</v>
          </cell>
        </row>
        <row r="767">
          <cell r="A767">
            <v>1492</v>
          </cell>
          <cell r="B767" t="str">
            <v>OŠ Mate Lovraka - Vladislavci</v>
          </cell>
        </row>
        <row r="768">
          <cell r="A768">
            <v>2214</v>
          </cell>
          <cell r="B768" t="str">
            <v>OŠ Mate Lovraka - Zagreb</v>
          </cell>
        </row>
        <row r="769">
          <cell r="A769">
            <v>1602</v>
          </cell>
          <cell r="B769" t="str">
            <v>OŠ Mate Lovraka - Županja</v>
          </cell>
        </row>
        <row r="770">
          <cell r="A770">
            <v>1611</v>
          </cell>
          <cell r="B770" t="str">
            <v>OŠ Matija Antun Reljković - Cerna</v>
          </cell>
        </row>
        <row r="771">
          <cell r="A771">
            <v>1177</v>
          </cell>
          <cell r="B771" t="str">
            <v>OŠ Matija Antun Reljković - Davor</v>
          </cell>
        </row>
        <row r="772">
          <cell r="A772">
            <v>1171</v>
          </cell>
          <cell r="B772" t="str">
            <v>OŠ Matija Gubec - Cernik</v>
          </cell>
        </row>
        <row r="773">
          <cell r="A773">
            <v>1628</v>
          </cell>
          <cell r="B773" t="str">
            <v>OŠ Matija Gubec - Jarmina</v>
          </cell>
        </row>
        <row r="774">
          <cell r="A774">
            <v>1494</v>
          </cell>
          <cell r="B774" t="str">
            <v>OŠ Matija Gubec - Magdalenovac</v>
          </cell>
        </row>
        <row r="775">
          <cell r="A775">
            <v>1349</v>
          </cell>
          <cell r="B775" t="str">
            <v>OŠ Matija Gubec - Piškorevci</v>
          </cell>
        </row>
        <row r="776">
          <cell r="A776">
            <v>174</v>
          </cell>
          <cell r="B776" t="str">
            <v>OŠ Matije Gupca - Gornja Stubica</v>
          </cell>
        </row>
        <row r="777">
          <cell r="A777">
            <v>2265</v>
          </cell>
          <cell r="B777" t="str">
            <v>OŠ Matije Gupca - Zagreb</v>
          </cell>
        </row>
        <row r="778">
          <cell r="A778">
            <v>1386</v>
          </cell>
          <cell r="B778" t="str">
            <v>OŠ Matije Petra Katančića</v>
          </cell>
        </row>
        <row r="779">
          <cell r="A779">
            <v>1934</v>
          </cell>
          <cell r="B779" t="str">
            <v>OŠ Matije Vlačića</v>
          </cell>
        </row>
        <row r="780">
          <cell r="A780">
            <v>2234</v>
          </cell>
          <cell r="B780" t="str">
            <v>OŠ Matka Laginje</v>
          </cell>
        </row>
        <row r="781">
          <cell r="A781">
            <v>196</v>
          </cell>
          <cell r="B781" t="str">
            <v>OŠ Mače</v>
          </cell>
        </row>
        <row r="782">
          <cell r="A782">
            <v>2205</v>
          </cell>
          <cell r="B782" t="str">
            <v>OŠ Medvedgrad</v>
          </cell>
        </row>
        <row r="783">
          <cell r="A783">
            <v>1772</v>
          </cell>
          <cell r="B783" t="str">
            <v>OŠ Mejaši</v>
          </cell>
        </row>
        <row r="784">
          <cell r="A784">
            <v>1762</v>
          </cell>
          <cell r="B784" t="str">
            <v>OŠ Meje</v>
          </cell>
        </row>
        <row r="785">
          <cell r="A785">
            <v>1770</v>
          </cell>
          <cell r="B785" t="str">
            <v>OŠ Mertojak</v>
          </cell>
        </row>
        <row r="786">
          <cell r="A786">
            <v>447</v>
          </cell>
          <cell r="B786" t="str">
            <v>OŠ Metel Ožegović</v>
          </cell>
        </row>
        <row r="787">
          <cell r="A787">
            <v>20</v>
          </cell>
          <cell r="B787" t="str">
            <v>OŠ Mihaela Šiloboda</v>
          </cell>
        </row>
        <row r="788">
          <cell r="A788">
            <v>569</v>
          </cell>
          <cell r="B788" t="str">
            <v>OŠ Mihovil Pavlek Miškina - Đelekovec</v>
          </cell>
        </row>
        <row r="789">
          <cell r="A789">
            <v>1675</v>
          </cell>
          <cell r="B789" t="str">
            <v>OŠ Mijat Stojanović</v>
          </cell>
        </row>
        <row r="790">
          <cell r="A790">
            <v>993</v>
          </cell>
          <cell r="B790" t="str">
            <v>OŠ Mikleuš</v>
          </cell>
        </row>
        <row r="791">
          <cell r="A791">
            <v>1121</v>
          </cell>
          <cell r="B791" t="str">
            <v>OŠ Milan Amruš</v>
          </cell>
        </row>
        <row r="792">
          <cell r="A792">
            <v>827</v>
          </cell>
          <cell r="B792" t="str">
            <v>OŠ Milan Brozović</v>
          </cell>
        </row>
        <row r="793">
          <cell r="A793">
            <v>1899</v>
          </cell>
          <cell r="B793" t="str">
            <v>OŠ Milana Begovića</v>
          </cell>
        </row>
        <row r="794">
          <cell r="A794">
            <v>27</v>
          </cell>
          <cell r="B794" t="str">
            <v>OŠ Milana Langa</v>
          </cell>
        </row>
        <row r="795">
          <cell r="A795">
            <v>2019</v>
          </cell>
          <cell r="B795" t="str">
            <v>OŠ Milana Šorga - Oprtalj</v>
          </cell>
        </row>
        <row r="796">
          <cell r="A796">
            <v>1490</v>
          </cell>
          <cell r="B796" t="str">
            <v>OŠ Milka Cepelića</v>
          </cell>
        </row>
        <row r="797">
          <cell r="A797">
            <v>135</v>
          </cell>
          <cell r="B797" t="str">
            <v>OŠ Milke Trnine</v>
          </cell>
        </row>
        <row r="798">
          <cell r="A798">
            <v>1879</v>
          </cell>
          <cell r="B798" t="str">
            <v>OŠ Milna</v>
          </cell>
        </row>
        <row r="799">
          <cell r="A799">
            <v>668</v>
          </cell>
          <cell r="B799" t="str">
            <v>OŠ Mirka Pereša</v>
          </cell>
        </row>
        <row r="800">
          <cell r="A800">
            <v>2194</v>
          </cell>
          <cell r="B800" t="str">
            <v>OŠ Miroslava Krleže - Zagreb</v>
          </cell>
        </row>
        <row r="801">
          <cell r="A801">
            <v>1448</v>
          </cell>
          <cell r="B801" t="str">
            <v>OŠ Miroslava Krleže - Čepin</v>
          </cell>
        </row>
        <row r="802">
          <cell r="A802">
            <v>1593</v>
          </cell>
          <cell r="B802" t="str">
            <v>OŠ Mitnica</v>
          </cell>
        </row>
        <row r="803">
          <cell r="A803">
            <v>1046</v>
          </cell>
          <cell r="B803" t="str">
            <v>OŠ Mladost - Jakšić</v>
          </cell>
        </row>
        <row r="804">
          <cell r="A804">
            <v>309</v>
          </cell>
          <cell r="B804" t="str">
            <v>OŠ Mladost - Lekenik</v>
          </cell>
        </row>
        <row r="805">
          <cell r="A805">
            <v>1367</v>
          </cell>
          <cell r="B805" t="str">
            <v>OŠ Mladost - Osijek</v>
          </cell>
        </row>
        <row r="806">
          <cell r="A806">
            <v>2299</v>
          </cell>
          <cell r="B806" t="str">
            <v>OŠ Mladost - Zagreb</v>
          </cell>
        </row>
        <row r="807">
          <cell r="A807">
            <v>2109</v>
          </cell>
          <cell r="B807" t="str">
            <v>OŠ Mljet</v>
          </cell>
        </row>
        <row r="808">
          <cell r="A808">
            <v>2061</v>
          </cell>
          <cell r="B808" t="str">
            <v>OŠ Mokošica - Dubrovnik</v>
          </cell>
        </row>
        <row r="809">
          <cell r="A809">
            <v>601</v>
          </cell>
          <cell r="B809" t="str">
            <v>OŠ Molve</v>
          </cell>
        </row>
        <row r="810">
          <cell r="A810">
            <v>1976</v>
          </cell>
          <cell r="B810" t="str">
            <v>OŠ Monte Zaro</v>
          </cell>
        </row>
        <row r="811">
          <cell r="A811">
            <v>870</v>
          </cell>
          <cell r="B811" t="str">
            <v>OŠ Mrkopalj</v>
          </cell>
        </row>
        <row r="812">
          <cell r="A812">
            <v>2156</v>
          </cell>
          <cell r="B812" t="str">
            <v>OŠ Mursko Središće</v>
          </cell>
        </row>
        <row r="813">
          <cell r="A813">
            <v>1568</v>
          </cell>
          <cell r="B813" t="str">
            <v>OŠ Murterski škoji</v>
          </cell>
        </row>
        <row r="814">
          <cell r="A814">
            <v>2324</v>
          </cell>
          <cell r="B814" t="str">
            <v>OŠ Nad lipom</v>
          </cell>
        </row>
        <row r="815">
          <cell r="A815">
            <v>2341</v>
          </cell>
          <cell r="B815" t="str">
            <v>OŠ Nandi s pravom javnosti</v>
          </cell>
        </row>
        <row r="816">
          <cell r="A816">
            <v>2159</v>
          </cell>
          <cell r="B816" t="str">
            <v>OŠ Nedelišće</v>
          </cell>
        </row>
        <row r="817">
          <cell r="A817">
            <v>1676</v>
          </cell>
          <cell r="B817" t="str">
            <v>OŠ Negoslavci</v>
          </cell>
        </row>
        <row r="818">
          <cell r="A818">
            <v>1800</v>
          </cell>
          <cell r="B818" t="str">
            <v>OŠ Neorić-Sutina</v>
          </cell>
        </row>
        <row r="819">
          <cell r="A819">
            <v>416</v>
          </cell>
          <cell r="B819" t="str">
            <v>OŠ Netretić</v>
          </cell>
        </row>
        <row r="820">
          <cell r="A820">
            <v>789</v>
          </cell>
          <cell r="B820" t="str">
            <v>OŠ Nikola Tesla - Rijeka</v>
          </cell>
        </row>
        <row r="821">
          <cell r="A821">
            <v>1592</v>
          </cell>
          <cell r="B821" t="str">
            <v>OŠ Nikole Andrića</v>
          </cell>
        </row>
        <row r="822">
          <cell r="A822">
            <v>48</v>
          </cell>
          <cell r="B822" t="str">
            <v>OŠ Nikole Hribara</v>
          </cell>
        </row>
        <row r="823">
          <cell r="A823">
            <v>1214</v>
          </cell>
          <cell r="B823" t="str">
            <v>OŠ Nikole Tesle - Gračac</v>
          </cell>
        </row>
        <row r="824">
          <cell r="A824">
            <v>1581</v>
          </cell>
          <cell r="B824" t="str">
            <v>OŠ Nikole Tesle - Mirkovci</v>
          </cell>
        </row>
        <row r="825">
          <cell r="A825">
            <v>2268</v>
          </cell>
          <cell r="B825" t="str">
            <v>OŠ Nikole Tesle - Zagreb</v>
          </cell>
        </row>
        <row r="826">
          <cell r="A826">
            <v>678</v>
          </cell>
          <cell r="B826" t="str">
            <v>OŠ Nova Rača</v>
          </cell>
        </row>
        <row r="827">
          <cell r="A827">
            <v>453</v>
          </cell>
          <cell r="B827" t="str">
            <v>OŠ Novi Marof</v>
          </cell>
        </row>
        <row r="828">
          <cell r="A828">
            <v>4050</v>
          </cell>
          <cell r="B828" t="str">
            <v>OŠ Novo Čiče</v>
          </cell>
        </row>
        <row r="829">
          <cell r="A829">
            <v>1271</v>
          </cell>
          <cell r="B829" t="str">
            <v>OŠ Novigrad</v>
          </cell>
        </row>
        <row r="830">
          <cell r="A830">
            <v>259</v>
          </cell>
          <cell r="B830" t="str">
            <v>OŠ Novska</v>
          </cell>
        </row>
        <row r="831">
          <cell r="A831">
            <v>1686</v>
          </cell>
          <cell r="B831" t="str">
            <v>OŠ o. Petra Perice Makarska</v>
          </cell>
        </row>
        <row r="832">
          <cell r="A832">
            <v>1217</v>
          </cell>
          <cell r="B832" t="str">
            <v>OŠ Obrovac</v>
          </cell>
        </row>
        <row r="833">
          <cell r="A833">
            <v>2301</v>
          </cell>
          <cell r="B833" t="str">
            <v>OŠ Odra</v>
          </cell>
        </row>
        <row r="834">
          <cell r="A834">
            <v>1188</v>
          </cell>
          <cell r="B834" t="str">
            <v>OŠ Okučani</v>
          </cell>
        </row>
        <row r="835">
          <cell r="A835">
            <v>4045</v>
          </cell>
          <cell r="B835" t="str">
            <v>OŠ Omišalj</v>
          </cell>
        </row>
        <row r="836">
          <cell r="A836">
            <v>2113</v>
          </cell>
          <cell r="B836" t="str">
            <v>OŠ Opuzen</v>
          </cell>
        </row>
        <row r="837">
          <cell r="A837">
            <v>2104</v>
          </cell>
          <cell r="B837" t="str">
            <v>OŠ Orebić</v>
          </cell>
        </row>
        <row r="838">
          <cell r="A838">
            <v>2154</v>
          </cell>
          <cell r="B838" t="str">
            <v>OŠ Orehovica</v>
          </cell>
        </row>
        <row r="839">
          <cell r="A839">
            <v>205</v>
          </cell>
          <cell r="B839" t="str">
            <v>OŠ Oroslavje</v>
          </cell>
        </row>
        <row r="840">
          <cell r="A840">
            <v>1740</v>
          </cell>
          <cell r="B840" t="str">
            <v>OŠ Ostrog</v>
          </cell>
        </row>
        <row r="841">
          <cell r="A841">
            <v>2303</v>
          </cell>
          <cell r="B841" t="str">
            <v>OŠ Otok</v>
          </cell>
        </row>
        <row r="842">
          <cell r="A842">
            <v>2201</v>
          </cell>
          <cell r="B842" t="str">
            <v>OŠ Otona Ivekovića</v>
          </cell>
        </row>
        <row r="843">
          <cell r="A843">
            <v>2119</v>
          </cell>
          <cell r="B843" t="str">
            <v>OŠ Otrići-Dubrave</v>
          </cell>
        </row>
        <row r="844">
          <cell r="A844">
            <v>1300</v>
          </cell>
          <cell r="B844" t="str">
            <v>OŠ Pakoštane</v>
          </cell>
        </row>
        <row r="845">
          <cell r="A845">
            <v>2196</v>
          </cell>
          <cell r="B845" t="str">
            <v>OŠ Pantovčak</v>
          </cell>
        </row>
        <row r="846">
          <cell r="A846">
            <v>77</v>
          </cell>
          <cell r="B846" t="str">
            <v>OŠ Pavao Belas</v>
          </cell>
        </row>
        <row r="847">
          <cell r="A847">
            <v>185</v>
          </cell>
          <cell r="B847" t="str">
            <v>OŠ Pavla Štoosa</v>
          </cell>
        </row>
        <row r="848">
          <cell r="A848">
            <v>2206</v>
          </cell>
          <cell r="B848" t="str">
            <v>OŠ Pavleka Miškine</v>
          </cell>
        </row>
        <row r="849">
          <cell r="A849">
            <v>798</v>
          </cell>
          <cell r="B849" t="str">
            <v>OŠ Pehlin</v>
          </cell>
        </row>
        <row r="850">
          <cell r="A850">
            <v>917</v>
          </cell>
          <cell r="B850" t="str">
            <v>OŠ Perušić</v>
          </cell>
        </row>
        <row r="851">
          <cell r="A851">
            <v>1718</v>
          </cell>
          <cell r="B851" t="str">
            <v>OŠ Petar Berislavić</v>
          </cell>
        </row>
        <row r="852">
          <cell r="A852">
            <v>1295</v>
          </cell>
          <cell r="B852" t="str">
            <v>OŠ Petar Lorini</v>
          </cell>
        </row>
        <row r="853">
          <cell r="A853">
            <v>1282</v>
          </cell>
          <cell r="B853" t="str">
            <v>OŠ Petar Zoranić - Nin</v>
          </cell>
        </row>
        <row r="854">
          <cell r="A854">
            <v>1318</v>
          </cell>
          <cell r="B854" t="str">
            <v>OŠ Petar Zoranić - Stankovci</v>
          </cell>
        </row>
        <row r="855">
          <cell r="A855">
            <v>474</v>
          </cell>
          <cell r="B855" t="str">
            <v>OŠ Petar Zrinski - Jalžabet</v>
          </cell>
        </row>
        <row r="856">
          <cell r="A856">
            <v>2207</v>
          </cell>
          <cell r="B856" t="str">
            <v>OŠ Petar Zrinski - Zagreb</v>
          </cell>
        </row>
        <row r="857">
          <cell r="A857">
            <v>737</v>
          </cell>
          <cell r="B857" t="str">
            <v>OŠ Petar Zrinski - Čabar</v>
          </cell>
        </row>
        <row r="858">
          <cell r="A858">
            <v>2189</v>
          </cell>
          <cell r="B858" t="str">
            <v>OŠ Petar Zrinski - Šenkovec</v>
          </cell>
        </row>
        <row r="859">
          <cell r="A859">
            <v>1880</v>
          </cell>
          <cell r="B859" t="str">
            <v>OŠ Petra Hektorovića - Stari Grad</v>
          </cell>
        </row>
        <row r="860">
          <cell r="A860">
            <v>2063</v>
          </cell>
          <cell r="B860" t="str">
            <v>OŠ Petra Kanavelića</v>
          </cell>
        </row>
        <row r="861">
          <cell r="A861">
            <v>1538</v>
          </cell>
          <cell r="B861" t="str">
            <v>OŠ Petra Krešimira IV.</v>
          </cell>
        </row>
        <row r="862">
          <cell r="A862">
            <v>1870</v>
          </cell>
          <cell r="B862" t="str">
            <v>OŠ Petra Kružića Klis</v>
          </cell>
        </row>
        <row r="863">
          <cell r="A863">
            <v>1011</v>
          </cell>
          <cell r="B863" t="str">
            <v>OŠ Petra Preradovića - Pitomača</v>
          </cell>
        </row>
        <row r="864">
          <cell r="A864">
            <v>1228</v>
          </cell>
          <cell r="B864" t="str">
            <v>OŠ Petra Preradovića - Zadar</v>
          </cell>
        </row>
        <row r="865">
          <cell r="A865">
            <v>2242</v>
          </cell>
          <cell r="B865" t="str">
            <v>OŠ Petra Preradovića - Zagreb</v>
          </cell>
        </row>
        <row r="866">
          <cell r="A866">
            <v>1992</v>
          </cell>
          <cell r="B866" t="str">
            <v>OŠ Petra Studenca - Kanfanar</v>
          </cell>
        </row>
        <row r="867">
          <cell r="A867">
            <v>1309</v>
          </cell>
          <cell r="B867" t="str">
            <v>OŠ Petra Zoranića</v>
          </cell>
        </row>
        <row r="868">
          <cell r="A868">
            <v>478</v>
          </cell>
          <cell r="B868" t="str">
            <v>OŠ Petrijanec</v>
          </cell>
        </row>
        <row r="869">
          <cell r="A869">
            <v>1471</v>
          </cell>
          <cell r="B869" t="str">
            <v>OŠ Petrijevci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1570</v>
          </cell>
          <cell r="B871" t="str">
            <v>OŠ Pirovac</v>
          </cell>
        </row>
        <row r="872">
          <cell r="A872">
            <v>431</v>
          </cell>
          <cell r="B872" t="str">
            <v xml:space="preserve">OŠ Plaški </v>
          </cell>
        </row>
        <row r="873">
          <cell r="A873">
            <v>938</v>
          </cell>
          <cell r="B873" t="str">
            <v>OŠ Plitvička Jezera</v>
          </cell>
        </row>
        <row r="874">
          <cell r="A874">
            <v>1765</v>
          </cell>
          <cell r="B874" t="str">
            <v>OŠ Plokite</v>
          </cell>
        </row>
        <row r="875">
          <cell r="A875">
            <v>788</v>
          </cell>
          <cell r="B875" t="str">
            <v>OŠ Podmurvice</v>
          </cell>
        </row>
        <row r="876">
          <cell r="A876">
            <v>458</v>
          </cell>
          <cell r="B876" t="str">
            <v>OŠ Podrute</v>
          </cell>
        </row>
        <row r="877">
          <cell r="A877">
            <v>2164</v>
          </cell>
          <cell r="B877" t="str">
            <v>OŠ Podturen</v>
          </cell>
        </row>
        <row r="878">
          <cell r="A878">
            <v>1759</v>
          </cell>
          <cell r="B878" t="str">
            <v>OŠ Pojišan</v>
          </cell>
        </row>
        <row r="879">
          <cell r="A879">
            <v>58</v>
          </cell>
          <cell r="B879" t="str">
            <v>OŠ Pokupsko</v>
          </cell>
        </row>
        <row r="880">
          <cell r="A880">
            <v>1314</v>
          </cell>
          <cell r="B880" t="str">
            <v>OŠ Polača</v>
          </cell>
        </row>
        <row r="881">
          <cell r="A881">
            <v>1261</v>
          </cell>
          <cell r="B881" t="str">
            <v>OŠ Poličnik</v>
          </cell>
        </row>
        <row r="882">
          <cell r="A882">
            <v>1416</v>
          </cell>
          <cell r="B882" t="str">
            <v>OŠ Popovac</v>
          </cell>
        </row>
        <row r="883">
          <cell r="A883">
            <v>318</v>
          </cell>
          <cell r="B883" t="str">
            <v>OŠ Popovača</v>
          </cell>
        </row>
        <row r="884">
          <cell r="A884">
            <v>1954</v>
          </cell>
          <cell r="B884" t="str">
            <v>OŠ Poreč</v>
          </cell>
        </row>
        <row r="885">
          <cell r="A885">
            <v>6</v>
          </cell>
          <cell r="B885" t="str">
            <v>OŠ Posavski Bregi</v>
          </cell>
        </row>
        <row r="886">
          <cell r="A886">
            <v>2168</v>
          </cell>
          <cell r="B886" t="str">
            <v>OŠ Prelog</v>
          </cell>
        </row>
        <row r="887">
          <cell r="A887">
            <v>2263</v>
          </cell>
          <cell r="B887" t="str">
            <v>OŠ Prečko</v>
          </cell>
        </row>
        <row r="888">
          <cell r="A888">
            <v>2126</v>
          </cell>
          <cell r="B888" t="str">
            <v>OŠ Primorje</v>
          </cell>
        </row>
        <row r="889">
          <cell r="A889">
            <v>1842</v>
          </cell>
          <cell r="B889" t="str">
            <v>OŠ Primorski Dolac</v>
          </cell>
        </row>
        <row r="890">
          <cell r="A890">
            <v>1558</v>
          </cell>
          <cell r="B890" t="str">
            <v>OŠ Primošten</v>
          </cell>
        </row>
        <row r="891">
          <cell r="A891">
            <v>1286</v>
          </cell>
          <cell r="B891" t="str">
            <v>OŠ Privlaka</v>
          </cell>
        </row>
        <row r="892">
          <cell r="A892">
            <v>1743</v>
          </cell>
          <cell r="B892" t="str">
            <v>OŠ Prof. Filipa Lukasa</v>
          </cell>
        </row>
        <row r="893">
          <cell r="A893">
            <v>607</v>
          </cell>
          <cell r="B893" t="str">
            <v>OŠ Prof. Franje Viktora Šignjara</v>
          </cell>
        </row>
        <row r="894">
          <cell r="A894">
            <v>1773</v>
          </cell>
          <cell r="B894" t="str">
            <v>OŠ Pujanki</v>
          </cell>
        </row>
        <row r="895">
          <cell r="A895">
            <v>1791</v>
          </cell>
          <cell r="B895" t="str">
            <v>OŠ Pučišća</v>
          </cell>
        </row>
        <row r="896">
          <cell r="A896">
            <v>103</v>
          </cell>
          <cell r="B896" t="str">
            <v>OŠ Pušća</v>
          </cell>
        </row>
        <row r="897">
          <cell r="A897">
            <v>263</v>
          </cell>
          <cell r="B897" t="str">
            <v>OŠ Rajić</v>
          </cell>
        </row>
        <row r="898">
          <cell r="A898">
            <v>2277</v>
          </cell>
          <cell r="B898" t="str">
            <v>OŠ Rapska</v>
          </cell>
        </row>
        <row r="899">
          <cell r="A899">
            <v>1768</v>
          </cell>
          <cell r="B899" t="str">
            <v>OŠ Ravne njive</v>
          </cell>
        </row>
        <row r="900">
          <cell r="A900">
            <v>2883</v>
          </cell>
          <cell r="B900" t="str">
            <v>OŠ Remete</v>
          </cell>
        </row>
        <row r="901">
          <cell r="A901">
            <v>1383</v>
          </cell>
          <cell r="B901" t="str">
            <v>OŠ Retfala</v>
          </cell>
        </row>
        <row r="902">
          <cell r="A902">
            <v>2209</v>
          </cell>
          <cell r="B902" t="str">
            <v>OŠ Retkovec</v>
          </cell>
        </row>
        <row r="903">
          <cell r="A903">
            <v>350</v>
          </cell>
          <cell r="B903" t="str">
            <v>OŠ Rečica</v>
          </cell>
        </row>
        <row r="904">
          <cell r="A904">
            <v>758</v>
          </cell>
          <cell r="B904" t="str">
            <v>OŠ Rikard Katalinić Jeretov</v>
          </cell>
        </row>
        <row r="905">
          <cell r="A905">
            <v>2016</v>
          </cell>
          <cell r="B905" t="str">
            <v>OŠ Rivarela</v>
          </cell>
        </row>
        <row r="906">
          <cell r="A906">
            <v>1560</v>
          </cell>
          <cell r="B906" t="str">
            <v>OŠ Rogoznica</v>
          </cell>
        </row>
        <row r="907">
          <cell r="A907">
            <v>722</v>
          </cell>
          <cell r="B907" t="str">
            <v>OŠ Rovišće</v>
          </cell>
        </row>
        <row r="908">
          <cell r="A908">
            <v>32</v>
          </cell>
          <cell r="B908" t="str">
            <v>OŠ Rude</v>
          </cell>
        </row>
        <row r="909">
          <cell r="A909">
            <v>2266</v>
          </cell>
          <cell r="B909" t="str">
            <v>OŠ Rudeš</v>
          </cell>
        </row>
        <row r="910">
          <cell r="A910">
            <v>825</v>
          </cell>
          <cell r="B910" t="str">
            <v>OŠ Rudolfa Strohala</v>
          </cell>
        </row>
        <row r="911">
          <cell r="A911">
            <v>97</v>
          </cell>
          <cell r="B911" t="str">
            <v>OŠ Rugvica</v>
          </cell>
        </row>
        <row r="912">
          <cell r="A912">
            <v>1833</v>
          </cell>
          <cell r="B912" t="str">
            <v>OŠ Runović</v>
          </cell>
        </row>
        <row r="913">
          <cell r="A913">
            <v>23</v>
          </cell>
          <cell r="B913" t="str">
            <v>OŠ Samobor</v>
          </cell>
        </row>
        <row r="914">
          <cell r="A914">
            <v>779</v>
          </cell>
          <cell r="B914" t="str">
            <v>OŠ San Nicolo - Rijeka</v>
          </cell>
        </row>
        <row r="915">
          <cell r="A915">
            <v>4041</v>
          </cell>
          <cell r="B915" t="str">
            <v>OŠ Satnica Đakovačka</v>
          </cell>
        </row>
        <row r="916">
          <cell r="A916">
            <v>2282</v>
          </cell>
          <cell r="B916" t="str">
            <v>OŠ Savski Gaj</v>
          </cell>
        </row>
        <row r="917">
          <cell r="A917">
            <v>287</v>
          </cell>
          <cell r="B917" t="str">
            <v>OŠ Sela</v>
          </cell>
        </row>
        <row r="918">
          <cell r="A918">
            <v>1795</v>
          </cell>
          <cell r="B918" t="str">
            <v>OŠ Selca</v>
          </cell>
        </row>
        <row r="919">
          <cell r="A919">
            <v>2175</v>
          </cell>
          <cell r="B919" t="str">
            <v>OŠ Selnica</v>
          </cell>
        </row>
        <row r="920">
          <cell r="A920">
            <v>2317</v>
          </cell>
          <cell r="B920" t="str">
            <v>OŠ Sesvete</v>
          </cell>
        </row>
        <row r="921">
          <cell r="A921">
            <v>2904</v>
          </cell>
          <cell r="B921" t="str">
            <v>OŠ Sesvetska Sela</v>
          </cell>
        </row>
        <row r="922">
          <cell r="A922">
            <v>2343</v>
          </cell>
          <cell r="B922" t="str">
            <v>OŠ Sesvetska Sopnica</v>
          </cell>
        </row>
        <row r="923">
          <cell r="A923">
            <v>2318</v>
          </cell>
          <cell r="B923" t="str">
            <v>OŠ Sesvetski Kraljevec</v>
          </cell>
        </row>
        <row r="924">
          <cell r="A924">
            <v>209</v>
          </cell>
          <cell r="B924" t="str">
            <v>OŠ Side Košutić Radoboj</v>
          </cell>
        </row>
        <row r="925">
          <cell r="A925">
            <v>589</v>
          </cell>
          <cell r="B925" t="str">
            <v>OŠ Sidonije Rubido Erdody</v>
          </cell>
        </row>
        <row r="926">
          <cell r="A926">
            <v>1150</v>
          </cell>
          <cell r="B926" t="str">
            <v>OŠ Sikirevci</v>
          </cell>
        </row>
        <row r="927">
          <cell r="A927">
            <v>1823</v>
          </cell>
          <cell r="B927" t="str">
            <v>OŠ Silvija Strahimira Kranjčevića - Lovreć</v>
          </cell>
        </row>
        <row r="928">
          <cell r="A928">
            <v>902</v>
          </cell>
          <cell r="B928" t="str">
            <v>OŠ Silvija Strahimira Kranjčevića - Senj</v>
          </cell>
        </row>
        <row r="929">
          <cell r="A929">
            <v>2236</v>
          </cell>
          <cell r="B929" t="str">
            <v>OŠ Silvija Strahimira Kranjčevića - Zagreb</v>
          </cell>
        </row>
        <row r="930">
          <cell r="A930">
            <v>1487</v>
          </cell>
          <cell r="B930" t="str">
            <v>OŠ Silvije Strahimira Kranjčevića - Levanjska Varoš</v>
          </cell>
        </row>
        <row r="931">
          <cell r="A931">
            <v>1605</v>
          </cell>
          <cell r="B931" t="str">
            <v>OŠ Siniše Glavaševića</v>
          </cell>
        </row>
        <row r="932">
          <cell r="A932">
            <v>701</v>
          </cell>
          <cell r="B932" t="str">
            <v>OŠ Sirač</v>
          </cell>
        </row>
        <row r="933">
          <cell r="A933">
            <v>434</v>
          </cell>
          <cell r="B933" t="str">
            <v>OŠ Skakavac</v>
          </cell>
        </row>
        <row r="934">
          <cell r="A934">
            <v>1756</v>
          </cell>
          <cell r="B934" t="str">
            <v>OŠ Skalice</v>
          </cell>
        </row>
        <row r="935">
          <cell r="A935">
            <v>865</v>
          </cell>
          <cell r="B935" t="str">
            <v>OŠ Skrad</v>
          </cell>
        </row>
        <row r="936">
          <cell r="A936">
            <v>1561</v>
          </cell>
          <cell r="B936" t="str">
            <v>OŠ Skradin</v>
          </cell>
        </row>
        <row r="937">
          <cell r="A937">
            <v>1657</v>
          </cell>
          <cell r="B937" t="str">
            <v>OŠ Slakovci</v>
          </cell>
        </row>
        <row r="938">
          <cell r="A938">
            <v>2123</v>
          </cell>
          <cell r="B938" t="str">
            <v>OŠ Slano</v>
          </cell>
        </row>
        <row r="939">
          <cell r="A939">
            <v>1783</v>
          </cell>
          <cell r="B939" t="str">
            <v>OŠ Slatine</v>
          </cell>
        </row>
        <row r="940">
          <cell r="A940">
            <v>383</v>
          </cell>
          <cell r="B940" t="str">
            <v>OŠ Slava Raškaj</v>
          </cell>
        </row>
        <row r="941">
          <cell r="A941">
            <v>719</v>
          </cell>
          <cell r="B941" t="str">
            <v>OŠ Slavka Kolara - Hercegovac</v>
          </cell>
        </row>
        <row r="942">
          <cell r="A942">
            <v>54</v>
          </cell>
          <cell r="B942" t="str">
            <v>OŠ Slavka Kolara - Kravarsko</v>
          </cell>
        </row>
        <row r="943">
          <cell r="A943">
            <v>393</v>
          </cell>
          <cell r="B943" t="str">
            <v>OŠ Slunj</v>
          </cell>
        </row>
        <row r="944">
          <cell r="A944">
            <v>1237</v>
          </cell>
          <cell r="B944" t="str">
            <v>OŠ Smiljevac</v>
          </cell>
        </row>
        <row r="945">
          <cell r="A945">
            <v>2121</v>
          </cell>
          <cell r="B945" t="str">
            <v>OŠ Smokvica</v>
          </cell>
        </row>
        <row r="946">
          <cell r="A946">
            <v>579</v>
          </cell>
          <cell r="B946" t="str">
            <v>OŠ Sokolovac</v>
          </cell>
        </row>
        <row r="947">
          <cell r="A947">
            <v>1758</v>
          </cell>
          <cell r="B947" t="str">
            <v>OŠ Spinut</v>
          </cell>
        </row>
        <row r="948">
          <cell r="A948">
            <v>1767</v>
          </cell>
          <cell r="B948" t="str">
            <v>OŠ Split 3</v>
          </cell>
        </row>
        <row r="949">
          <cell r="A949">
            <v>488</v>
          </cell>
          <cell r="B949" t="str">
            <v>OŠ Sračinec</v>
          </cell>
        </row>
        <row r="950">
          <cell r="A950">
            <v>796</v>
          </cell>
          <cell r="B950" t="str">
            <v>OŠ Srdoči</v>
          </cell>
        </row>
        <row r="951">
          <cell r="A951">
            <v>1777</v>
          </cell>
          <cell r="B951" t="str">
            <v>OŠ Srinjine</v>
          </cell>
        </row>
        <row r="952">
          <cell r="A952">
            <v>1224</v>
          </cell>
          <cell r="B952" t="str">
            <v>OŠ Stanovi</v>
          </cell>
        </row>
        <row r="953">
          <cell r="A953">
            <v>1654</v>
          </cell>
          <cell r="B953" t="str">
            <v>OŠ Stari Jankovci</v>
          </cell>
        </row>
        <row r="954">
          <cell r="A954">
            <v>1274</v>
          </cell>
          <cell r="B954" t="str">
            <v>OŠ Starigrad</v>
          </cell>
        </row>
        <row r="955">
          <cell r="A955">
            <v>2246</v>
          </cell>
          <cell r="B955" t="str">
            <v>OŠ Stenjevec</v>
          </cell>
        </row>
        <row r="956">
          <cell r="A956">
            <v>98</v>
          </cell>
          <cell r="B956" t="str">
            <v>OŠ Stjepan Radić - Božjakovina</v>
          </cell>
        </row>
        <row r="957">
          <cell r="A957">
            <v>1678</v>
          </cell>
          <cell r="B957" t="str">
            <v>OŠ Stjepan Radić - Imotski</v>
          </cell>
        </row>
        <row r="958">
          <cell r="A958">
            <v>1164</v>
          </cell>
          <cell r="B958" t="str">
            <v>OŠ Stjepan Radić - Oprisavci</v>
          </cell>
        </row>
        <row r="959">
          <cell r="A959">
            <v>1713</v>
          </cell>
          <cell r="B959" t="str">
            <v>OŠ Stjepan Radić - Tijarica</v>
          </cell>
        </row>
        <row r="960">
          <cell r="A960">
            <v>1648</v>
          </cell>
          <cell r="B960" t="str">
            <v>OŠ Stjepana Antolovića</v>
          </cell>
        </row>
        <row r="961">
          <cell r="A961">
            <v>3</v>
          </cell>
          <cell r="B961" t="str">
            <v>OŠ Stjepana Basaričeka</v>
          </cell>
        </row>
        <row r="962">
          <cell r="A962">
            <v>2300</v>
          </cell>
          <cell r="B962" t="str">
            <v>OŠ Stjepana Bencekovića</v>
          </cell>
        </row>
        <row r="963">
          <cell r="A963">
            <v>1658</v>
          </cell>
          <cell r="B963" t="str">
            <v>OŠ Stjepana Cvrkovića</v>
          </cell>
        </row>
        <row r="964">
          <cell r="A964">
            <v>1689</v>
          </cell>
          <cell r="B964" t="str">
            <v>OŠ Stjepana Ivičevića</v>
          </cell>
        </row>
        <row r="965">
          <cell r="A965">
            <v>252</v>
          </cell>
          <cell r="B965" t="str">
            <v>OŠ Stjepana Kefelje</v>
          </cell>
        </row>
        <row r="966">
          <cell r="A966">
            <v>1254</v>
          </cell>
          <cell r="B966" t="str">
            <v>OŠ Stjepana Radića - Bibinje</v>
          </cell>
        </row>
        <row r="967">
          <cell r="A967">
            <v>162</v>
          </cell>
          <cell r="B967" t="str">
            <v>OŠ Stjepana Radića - Brestovec Orehovički</v>
          </cell>
        </row>
        <row r="968">
          <cell r="A968">
            <v>2071</v>
          </cell>
          <cell r="B968" t="str">
            <v>OŠ Stjepana Radića - Metković</v>
          </cell>
        </row>
        <row r="969">
          <cell r="A969">
            <v>1041</v>
          </cell>
          <cell r="B969" t="str">
            <v>OŠ Stjepana Radića - Čaglin</v>
          </cell>
        </row>
        <row r="970">
          <cell r="A970">
            <v>1780</v>
          </cell>
          <cell r="B970" t="str">
            <v>OŠ Stobreč</v>
          </cell>
        </row>
        <row r="971">
          <cell r="A971">
            <v>1965</v>
          </cell>
          <cell r="B971" t="str">
            <v>OŠ Stoja</v>
          </cell>
        </row>
        <row r="972">
          <cell r="A972">
            <v>2097</v>
          </cell>
          <cell r="B972" t="str">
            <v>OŠ Ston</v>
          </cell>
        </row>
        <row r="973">
          <cell r="A973">
            <v>2186</v>
          </cell>
          <cell r="B973" t="str">
            <v>OŠ Strahoninec</v>
          </cell>
        </row>
        <row r="974">
          <cell r="A974">
            <v>1789</v>
          </cell>
          <cell r="B974" t="str">
            <v>OŠ Strožanac</v>
          </cell>
        </row>
        <row r="975">
          <cell r="A975">
            <v>3057</v>
          </cell>
          <cell r="B975" t="str">
            <v>OŠ Stubičke Toplice</v>
          </cell>
        </row>
        <row r="976">
          <cell r="A976">
            <v>1826</v>
          </cell>
          <cell r="B976" t="str">
            <v>OŠ Studenci</v>
          </cell>
        </row>
        <row r="977">
          <cell r="A977">
            <v>998</v>
          </cell>
          <cell r="B977" t="str">
            <v>OŠ Suhopolje</v>
          </cell>
        </row>
        <row r="978">
          <cell r="A978">
            <v>1255</v>
          </cell>
          <cell r="B978" t="str">
            <v>OŠ Sukošan</v>
          </cell>
        </row>
        <row r="979">
          <cell r="A979">
            <v>329</v>
          </cell>
          <cell r="B979" t="str">
            <v>OŠ Sunja</v>
          </cell>
        </row>
        <row r="980">
          <cell r="A980">
            <v>1876</v>
          </cell>
          <cell r="B980" t="str">
            <v>OŠ Supetar</v>
          </cell>
        </row>
        <row r="981">
          <cell r="A981">
            <v>1769</v>
          </cell>
          <cell r="B981" t="str">
            <v>OŠ Sućidar</v>
          </cell>
        </row>
        <row r="982">
          <cell r="A982">
            <v>1304</v>
          </cell>
          <cell r="B982" t="str">
            <v>OŠ Sv. Filip i Jakov</v>
          </cell>
        </row>
        <row r="983">
          <cell r="A983">
            <v>2298</v>
          </cell>
          <cell r="B983" t="str">
            <v>OŠ Sveta Klara</v>
          </cell>
        </row>
        <row r="984">
          <cell r="A984">
            <v>2187</v>
          </cell>
          <cell r="B984" t="str">
            <v>OŠ Sveta Marija</v>
          </cell>
        </row>
        <row r="985">
          <cell r="A985">
            <v>105</v>
          </cell>
          <cell r="B985" t="str">
            <v>OŠ Sveta Nedelja</v>
          </cell>
        </row>
        <row r="986">
          <cell r="A986">
            <v>1362</v>
          </cell>
          <cell r="B986" t="str">
            <v>OŠ Svete Ane u Osijeku</v>
          </cell>
        </row>
        <row r="987">
          <cell r="A987">
            <v>212</v>
          </cell>
          <cell r="B987" t="str">
            <v>OŠ Sveti Križ Začretje</v>
          </cell>
        </row>
        <row r="988">
          <cell r="A988">
            <v>2174</v>
          </cell>
          <cell r="B988" t="str">
            <v>OŠ Sveti Martin na Muri</v>
          </cell>
        </row>
        <row r="989">
          <cell r="A989">
            <v>829</v>
          </cell>
          <cell r="B989" t="str">
            <v>OŠ Sveti Matej</v>
          </cell>
        </row>
        <row r="990">
          <cell r="A990">
            <v>584</v>
          </cell>
          <cell r="B990" t="str">
            <v>OŠ Sveti Petar Orehovec</v>
          </cell>
        </row>
        <row r="991">
          <cell r="A991">
            <v>504</v>
          </cell>
          <cell r="B991" t="str">
            <v>OŠ Sveti Đurđ</v>
          </cell>
        </row>
        <row r="992">
          <cell r="A992">
            <v>2021</v>
          </cell>
          <cell r="B992" t="str">
            <v xml:space="preserve">OŠ Svetivinčenat </v>
          </cell>
        </row>
        <row r="993">
          <cell r="A993">
            <v>508</v>
          </cell>
          <cell r="B993" t="str">
            <v>OŠ Svibovec</v>
          </cell>
        </row>
        <row r="994">
          <cell r="A994">
            <v>1958</v>
          </cell>
          <cell r="B994" t="str">
            <v xml:space="preserve">OŠ Tar - Vabriga </v>
          </cell>
        </row>
        <row r="995">
          <cell r="A995">
            <v>1376</v>
          </cell>
          <cell r="B995" t="str">
            <v>OŠ Tenja</v>
          </cell>
        </row>
        <row r="996">
          <cell r="A996">
            <v>1811</v>
          </cell>
          <cell r="B996" t="str">
            <v>OŠ Tin Ujević - Krivodol</v>
          </cell>
        </row>
        <row r="997">
          <cell r="A997">
            <v>1375</v>
          </cell>
          <cell r="B997" t="str">
            <v>OŠ Tin Ujević - Osijek</v>
          </cell>
        </row>
        <row r="998">
          <cell r="A998">
            <v>2276</v>
          </cell>
          <cell r="B998" t="str">
            <v>OŠ Tina Ujevića - Zagreb</v>
          </cell>
        </row>
        <row r="999">
          <cell r="A999">
            <v>1546</v>
          </cell>
          <cell r="B999" t="str">
            <v>OŠ Tina Ujevića - Šibenik</v>
          </cell>
        </row>
        <row r="1000">
          <cell r="A1000">
            <v>2252</v>
          </cell>
          <cell r="B1000" t="str">
            <v>OŠ Tituša Brezovačkog</v>
          </cell>
        </row>
        <row r="1001">
          <cell r="A1001">
            <v>2152</v>
          </cell>
          <cell r="B1001" t="str">
            <v>OŠ Tomaša Goričanca - Mala Subotica</v>
          </cell>
        </row>
        <row r="1002">
          <cell r="A1002">
            <v>1971</v>
          </cell>
          <cell r="B1002" t="str">
            <v>OŠ Tone Peruška - Pula</v>
          </cell>
        </row>
        <row r="1003">
          <cell r="A1003">
            <v>2888</v>
          </cell>
          <cell r="B1003" t="str">
            <v>OŠ Tordinci</v>
          </cell>
        </row>
        <row r="1004">
          <cell r="A1004">
            <v>1886</v>
          </cell>
          <cell r="B1004" t="str">
            <v>OŠ Trilj</v>
          </cell>
        </row>
        <row r="1005">
          <cell r="A1005">
            <v>2281</v>
          </cell>
          <cell r="B1005" t="str">
            <v>OŠ Trnjanska</v>
          </cell>
        </row>
        <row r="1006">
          <cell r="A1006">
            <v>483</v>
          </cell>
          <cell r="B1006" t="str">
            <v>OŠ Trnovec</v>
          </cell>
        </row>
        <row r="1007">
          <cell r="A1007">
            <v>728</v>
          </cell>
          <cell r="B1007" t="str">
            <v>OŠ Trnovitica</v>
          </cell>
        </row>
        <row r="1008">
          <cell r="A1008">
            <v>663</v>
          </cell>
          <cell r="B1008" t="str">
            <v>OŠ Trnovitički Popovac</v>
          </cell>
        </row>
        <row r="1009">
          <cell r="A1009">
            <v>2297</v>
          </cell>
          <cell r="B1009" t="str">
            <v>OŠ Trnsko</v>
          </cell>
        </row>
        <row r="1010">
          <cell r="A1010">
            <v>2128</v>
          </cell>
          <cell r="B1010" t="str">
            <v>OŠ Trpanj</v>
          </cell>
        </row>
        <row r="1011">
          <cell r="A1011">
            <v>1665</v>
          </cell>
          <cell r="B1011" t="str">
            <v>OŠ Trpinja</v>
          </cell>
        </row>
        <row r="1012">
          <cell r="A1012">
            <v>791</v>
          </cell>
          <cell r="B1012" t="str">
            <v>OŠ Trsat</v>
          </cell>
        </row>
        <row r="1013">
          <cell r="A1013">
            <v>1763</v>
          </cell>
          <cell r="B1013" t="str">
            <v>OŠ Trstenik</v>
          </cell>
        </row>
        <row r="1014">
          <cell r="A1014">
            <v>358</v>
          </cell>
          <cell r="B1014" t="str">
            <v>OŠ Turanj</v>
          </cell>
        </row>
        <row r="1015">
          <cell r="A1015">
            <v>792</v>
          </cell>
          <cell r="B1015" t="str">
            <v>OŠ Turnić</v>
          </cell>
        </row>
        <row r="1016">
          <cell r="A1016">
            <v>1690</v>
          </cell>
          <cell r="B1016" t="str">
            <v>OŠ Tučepi</v>
          </cell>
        </row>
        <row r="1017">
          <cell r="A1017">
            <v>516</v>
          </cell>
          <cell r="B1017" t="str">
            <v>OŠ Tužno</v>
          </cell>
        </row>
        <row r="1018">
          <cell r="A1018">
            <v>704</v>
          </cell>
          <cell r="B1018" t="str">
            <v>OŠ u Đulovcu</v>
          </cell>
        </row>
        <row r="1019">
          <cell r="A1019">
            <v>1288</v>
          </cell>
          <cell r="B1019" t="str">
            <v>OŠ Valentin Klarin - Preko</v>
          </cell>
        </row>
        <row r="1020">
          <cell r="A1020">
            <v>1928</v>
          </cell>
          <cell r="B1020" t="str">
            <v>OŠ Vazmoslav Gržalja</v>
          </cell>
        </row>
        <row r="1021">
          <cell r="A1021">
            <v>2120</v>
          </cell>
          <cell r="B1021" t="str">
            <v>OŠ Vela Luka</v>
          </cell>
        </row>
        <row r="1022">
          <cell r="A1022">
            <v>1978</v>
          </cell>
          <cell r="B1022" t="str">
            <v>OŠ Veli Vrh - Pula</v>
          </cell>
        </row>
        <row r="1023">
          <cell r="A1023">
            <v>52</v>
          </cell>
          <cell r="B1023" t="str">
            <v>OŠ Velika Mlaka</v>
          </cell>
        </row>
        <row r="1024">
          <cell r="A1024">
            <v>685</v>
          </cell>
          <cell r="B1024" t="str">
            <v>OŠ Velika Pisanica</v>
          </cell>
        </row>
        <row r="1025">
          <cell r="A1025">
            <v>505</v>
          </cell>
          <cell r="B1025" t="str">
            <v>OŠ Veliki Bukovec</v>
          </cell>
        </row>
        <row r="1026">
          <cell r="A1026">
            <v>217</v>
          </cell>
          <cell r="B1026" t="str">
            <v>OŠ Veliko Trgovišće</v>
          </cell>
        </row>
        <row r="1027">
          <cell r="A1027">
            <v>674</v>
          </cell>
          <cell r="B1027" t="str">
            <v>OŠ Veliko Trojstvo</v>
          </cell>
        </row>
        <row r="1028">
          <cell r="A1028">
            <v>1977</v>
          </cell>
          <cell r="B1028" t="str">
            <v>OŠ Veruda - Pula</v>
          </cell>
        </row>
        <row r="1029">
          <cell r="A1029">
            <v>2302</v>
          </cell>
          <cell r="B1029" t="str">
            <v>OŠ Većeslava Holjevca</v>
          </cell>
        </row>
        <row r="1030">
          <cell r="A1030">
            <v>793</v>
          </cell>
          <cell r="B1030" t="str">
            <v>OŠ Vežica</v>
          </cell>
        </row>
        <row r="1031">
          <cell r="A1031">
            <v>1549</v>
          </cell>
          <cell r="B1031" t="str">
            <v>OŠ Vidici</v>
          </cell>
        </row>
        <row r="1032">
          <cell r="A1032">
            <v>1973</v>
          </cell>
          <cell r="B1032" t="str">
            <v>OŠ Vidikovac</v>
          </cell>
        </row>
        <row r="1033">
          <cell r="A1033">
            <v>476</v>
          </cell>
          <cell r="B1033" t="str">
            <v>OŠ Vidovec</v>
          </cell>
        </row>
        <row r="1034">
          <cell r="A1034">
            <v>1369</v>
          </cell>
          <cell r="B1034" t="str">
            <v>OŠ Vijenac</v>
          </cell>
        </row>
        <row r="1035">
          <cell r="A1035">
            <v>1131</v>
          </cell>
          <cell r="B1035" t="str">
            <v>OŠ Viktor Car Emin - Donji Andrijevci</v>
          </cell>
        </row>
        <row r="1036">
          <cell r="A1036">
            <v>836</v>
          </cell>
          <cell r="B1036" t="str">
            <v>OŠ Viktora Cara Emina - Lovran</v>
          </cell>
        </row>
        <row r="1037">
          <cell r="A1037">
            <v>179</v>
          </cell>
          <cell r="B1037" t="str">
            <v>OŠ Viktora Kovačića</v>
          </cell>
        </row>
        <row r="1038">
          <cell r="A1038">
            <v>282</v>
          </cell>
          <cell r="B1038" t="str">
            <v>OŠ Viktorovac</v>
          </cell>
        </row>
        <row r="1039">
          <cell r="A1039">
            <v>1052</v>
          </cell>
          <cell r="B1039" t="str">
            <v>OŠ Vilima Korajca</v>
          </cell>
        </row>
        <row r="1040">
          <cell r="A1040">
            <v>485</v>
          </cell>
          <cell r="B1040" t="str">
            <v>OŠ Vinica</v>
          </cell>
        </row>
        <row r="1041">
          <cell r="A1041">
            <v>1720</v>
          </cell>
          <cell r="B1041" t="str">
            <v>OŠ Vis</v>
          </cell>
        </row>
        <row r="1042">
          <cell r="A1042">
            <v>1778</v>
          </cell>
          <cell r="B1042" t="str">
            <v>OŠ Visoka - Split</v>
          </cell>
        </row>
        <row r="1043">
          <cell r="A1043">
            <v>515</v>
          </cell>
          <cell r="B1043" t="str">
            <v>OŠ Visoko - Visoko</v>
          </cell>
        </row>
        <row r="1044">
          <cell r="A1044">
            <v>2014</v>
          </cell>
          <cell r="B1044" t="str">
            <v>OŠ Vitomir Širola - Pajo</v>
          </cell>
        </row>
        <row r="1045">
          <cell r="A1045">
            <v>1381</v>
          </cell>
          <cell r="B1045" t="str">
            <v>OŠ Višnjevac</v>
          </cell>
        </row>
        <row r="1046">
          <cell r="A1046">
            <v>1136</v>
          </cell>
          <cell r="B1046" t="str">
            <v>OŠ Vjekoslav Klaić</v>
          </cell>
        </row>
        <row r="1047">
          <cell r="A1047">
            <v>1566</v>
          </cell>
          <cell r="B1047" t="str">
            <v>OŠ Vjekoslava Kaleba</v>
          </cell>
        </row>
        <row r="1048">
          <cell r="A1048">
            <v>1748</v>
          </cell>
          <cell r="B1048" t="str">
            <v>OŠ Vjekoslava Paraća</v>
          </cell>
        </row>
        <row r="1049">
          <cell r="A1049">
            <v>2218</v>
          </cell>
          <cell r="B1049" t="str">
            <v>OŠ Vjenceslava Novaka</v>
          </cell>
        </row>
        <row r="1050">
          <cell r="A1050">
            <v>780</v>
          </cell>
          <cell r="B1050" t="str">
            <v>OŠ Vladimir Gortan - Rijeka</v>
          </cell>
        </row>
        <row r="1051">
          <cell r="A1051">
            <v>1195</v>
          </cell>
          <cell r="B1051" t="str">
            <v>OŠ Vladimir Nazor - Adžamovci</v>
          </cell>
        </row>
        <row r="1052">
          <cell r="A1052">
            <v>164</v>
          </cell>
          <cell r="B1052" t="str">
            <v>OŠ Vladimir Nazor - Budinščina</v>
          </cell>
        </row>
        <row r="1053">
          <cell r="A1053">
            <v>340</v>
          </cell>
          <cell r="B1053" t="str">
            <v>OŠ Vladimir Nazor - Duga Resa</v>
          </cell>
        </row>
        <row r="1054">
          <cell r="A1054">
            <v>1647</v>
          </cell>
          <cell r="B1054" t="str">
            <v>OŠ Vladimir Nazor - Komletinci</v>
          </cell>
        </row>
        <row r="1055">
          <cell r="A1055">
            <v>546</v>
          </cell>
          <cell r="B1055" t="str">
            <v>OŠ Vladimir Nazor - Križevci</v>
          </cell>
        </row>
        <row r="1056">
          <cell r="A1056">
            <v>1297</v>
          </cell>
          <cell r="B1056" t="str">
            <v>OŠ Vladimir Nazor - Neviđane</v>
          </cell>
        </row>
        <row r="1057">
          <cell r="A1057">
            <v>113</v>
          </cell>
          <cell r="B1057" t="str">
            <v>OŠ Vladimir Nazor - Pisarovina</v>
          </cell>
        </row>
        <row r="1058">
          <cell r="A1058">
            <v>2078</v>
          </cell>
          <cell r="B1058" t="str">
            <v>OŠ Vladimir Nazor - Ploče</v>
          </cell>
        </row>
        <row r="1059">
          <cell r="A1059">
            <v>1110</v>
          </cell>
          <cell r="B1059" t="str">
            <v>OŠ Vladimir Nazor - Slavonski Brod</v>
          </cell>
        </row>
        <row r="1060">
          <cell r="A1060">
            <v>481</v>
          </cell>
          <cell r="B1060" t="str">
            <v>OŠ Vladimir Nazor - Sveti Ilija</v>
          </cell>
        </row>
        <row r="1061">
          <cell r="A1061">
            <v>334</v>
          </cell>
          <cell r="B1061" t="str">
            <v>OŠ Vladimir Nazor - Topusko</v>
          </cell>
        </row>
        <row r="1062">
          <cell r="A1062">
            <v>1082</v>
          </cell>
          <cell r="B1062" t="str">
            <v>OŠ Vladimir Nazor - Trenkovo</v>
          </cell>
        </row>
        <row r="1063">
          <cell r="A1063">
            <v>961</v>
          </cell>
          <cell r="B1063" t="str">
            <v>OŠ Vladimir Nazor - Virovitica</v>
          </cell>
        </row>
        <row r="1064">
          <cell r="A1064">
            <v>1445</v>
          </cell>
          <cell r="B1064" t="str">
            <v>OŠ Vladimir Nazor - Čepin</v>
          </cell>
        </row>
        <row r="1065">
          <cell r="A1065">
            <v>1339</v>
          </cell>
          <cell r="B1065" t="str">
            <v>OŠ Vladimir Nazor - Đakovo</v>
          </cell>
        </row>
        <row r="1066">
          <cell r="A1066">
            <v>1365</v>
          </cell>
          <cell r="B1066" t="str">
            <v>OŠ Vladimira Becića - Osijek</v>
          </cell>
        </row>
        <row r="1067">
          <cell r="A1067">
            <v>2043</v>
          </cell>
          <cell r="B1067" t="str">
            <v>OŠ Vladimira Gortana - Žminj</v>
          </cell>
        </row>
        <row r="1068">
          <cell r="A1068">
            <v>730</v>
          </cell>
          <cell r="B1068" t="str">
            <v>OŠ Vladimira Nazora - Crikvenica</v>
          </cell>
        </row>
        <row r="1069">
          <cell r="A1069">
            <v>638</v>
          </cell>
          <cell r="B1069" t="str">
            <v>OŠ Vladimira Nazora - Daruvar</v>
          </cell>
        </row>
        <row r="1070">
          <cell r="A1070">
            <v>1395</v>
          </cell>
          <cell r="B1070" t="str">
            <v>OŠ Vladimira Nazora - Feričanci</v>
          </cell>
        </row>
        <row r="1071">
          <cell r="A1071">
            <v>2006</v>
          </cell>
          <cell r="B1071" t="str">
            <v>OŠ Vladimira Nazora - Krnica</v>
          </cell>
        </row>
        <row r="1072">
          <cell r="A1072">
            <v>990</v>
          </cell>
          <cell r="B1072" t="str">
            <v>OŠ Vladimira Nazora - Nova Bukovica</v>
          </cell>
        </row>
        <row r="1073">
          <cell r="A1073">
            <v>1942</v>
          </cell>
          <cell r="B1073" t="str">
            <v>OŠ Vladimira Nazora - Pazin</v>
          </cell>
        </row>
        <row r="1074">
          <cell r="A1074">
            <v>1794</v>
          </cell>
          <cell r="B1074" t="str">
            <v>OŠ Vladimira Nazora - Postira</v>
          </cell>
        </row>
        <row r="1075">
          <cell r="A1075">
            <v>1998</v>
          </cell>
          <cell r="B1075" t="str">
            <v>OŠ Vladimira Nazora - Potpićan</v>
          </cell>
        </row>
        <row r="1076">
          <cell r="A1076">
            <v>2137</v>
          </cell>
          <cell r="B1076" t="str">
            <v>OŠ Vladimira Nazora - Pribislavec</v>
          </cell>
        </row>
        <row r="1077">
          <cell r="A1077">
            <v>1985</v>
          </cell>
          <cell r="B1077" t="str">
            <v>OŠ Vladimira Nazora - Rovinj</v>
          </cell>
        </row>
        <row r="1078">
          <cell r="A1078">
            <v>1579</v>
          </cell>
          <cell r="B1078" t="str">
            <v>OŠ Vladimira Nazora - Vinkovci</v>
          </cell>
        </row>
        <row r="1079">
          <cell r="A1079">
            <v>2041</v>
          </cell>
          <cell r="B1079" t="str">
            <v>OŠ Vladimira Nazora - Vrsar</v>
          </cell>
        </row>
        <row r="1080">
          <cell r="A1080">
            <v>2220</v>
          </cell>
          <cell r="B1080" t="str">
            <v>OŠ Vladimira Nazora - Zagreb</v>
          </cell>
        </row>
        <row r="1081">
          <cell r="A1081">
            <v>1260</v>
          </cell>
          <cell r="B1081" t="str">
            <v>OŠ Vladimira Nazora - Škabrnje</v>
          </cell>
        </row>
        <row r="1082">
          <cell r="A1082">
            <v>249</v>
          </cell>
          <cell r="B1082" t="str">
            <v>OŠ Vladimira Vidrića</v>
          </cell>
        </row>
        <row r="1083">
          <cell r="A1083">
            <v>1571</v>
          </cell>
          <cell r="B1083" t="str">
            <v>OŠ Vodice</v>
          </cell>
        </row>
        <row r="1084">
          <cell r="A1084">
            <v>2036</v>
          </cell>
          <cell r="B1084" t="str">
            <v xml:space="preserve">OŠ Vodnjan </v>
          </cell>
        </row>
        <row r="1085">
          <cell r="A1085">
            <v>396</v>
          </cell>
          <cell r="B1085" t="str">
            <v>OŠ Vojnić</v>
          </cell>
        </row>
        <row r="1086">
          <cell r="A1086">
            <v>2267</v>
          </cell>
          <cell r="B1086" t="str">
            <v>OŠ Voltino</v>
          </cell>
        </row>
        <row r="1087">
          <cell r="A1087">
            <v>995</v>
          </cell>
          <cell r="B1087" t="str">
            <v>OŠ Voćin</v>
          </cell>
        </row>
        <row r="1088">
          <cell r="A1088">
            <v>1659</v>
          </cell>
          <cell r="B1088" t="str">
            <v>OŠ Vođinci</v>
          </cell>
        </row>
        <row r="1089">
          <cell r="A1089">
            <v>1245</v>
          </cell>
          <cell r="B1089" t="str">
            <v>OŠ Voštarnica - Zadar</v>
          </cell>
        </row>
        <row r="1090">
          <cell r="A1090">
            <v>2271</v>
          </cell>
          <cell r="B1090" t="str">
            <v>OŠ Vrbani</v>
          </cell>
        </row>
        <row r="1091">
          <cell r="A1091">
            <v>1721</v>
          </cell>
          <cell r="B1091" t="str">
            <v>OŠ Vrgorac</v>
          </cell>
        </row>
        <row r="1092">
          <cell r="A1092">
            <v>1551</v>
          </cell>
          <cell r="B1092" t="str">
            <v>OŠ Vrpolje</v>
          </cell>
        </row>
        <row r="1093">
          <cell r="A1093">
            <v>2305</v>
          </cell>
          <cell r="B1093" t="str">
            <v>OŠ Vugrovec - Kašina</v>
          </cell>
        </row>
        <row r="1094">
          <cell r="A1094">
            <v>2245</v>
          </cell>
          <cell r="B1094" t="str">
            <v>OŠ Vukomerec</v>
          </cell>
        </row>
        <row r="1095">
          <cell r="A1095">
            <v>41</v>
          </cell>
          <cell r="B1095" t="str">
            <v>OŠ Vukovina</v>
          </cell>
        </row>
        <row r="1096">
          <cell r="A1096">
            <v>1246</v>
          </cell>
          <cell r="B1096" t="str">
            <v>OŠ Zadarski otoci - Zadar</v>
          </cell>
        </row>
        <row r="1097">
          <cell r="A1097">
            <v>1907</v>
          </cell>
          <cell r="B1097" t="str">
            <v>OŠ Zagvozd</v>
          </cell>
        </row>
        <row r="1098">
          <cell r="A1098">
            <v>776</v>
          </cell>
          <cell r="B1098" t="str">
            <v>OŠ Zamet</v>
          </cell>
        </row>
        <row r="1099">
          <cell r="A1099">
            <v>2296</v>
          </cell>
          <cell r="B1099" t="str">
            <v>OŠ Zapruđe</v>
          </cell>
        </row>
        <row r="1100">
          <cell r="A1100">
            <v>1055</v>
          </cell>
          <cell r="B1100" t="str">
            <v>OŠ Zdenka Turkovića</v>
          </cell>
        </row>
        <row r="1101">
          <cell r="A1101">
            <v>1257</v>
          </cell>
          <cell r="B1101" t="str">
            <v>OŠ Zemunik</v>
          </cell>
        </row>
        <row r="1102">
          <cell r="A1102">
            <v>153</v>
          </cell>
          <cell r="B1102" t="str">
            <v>OŠ Zlatar Bistrica</v>
          </cell>
        </row>
        <row r="1103">
          <cell r="A1103">
            <v>1422</v>
          </cell>
          <cell r="B1103" t="str">
            <v>OŠ Zmajevac</v>
          </cell>
        </row>
        <row r="1104">
          <cell r="A1104">
            <v>1913</v>
          </cell>
          <cell r="B1104" t="str">
            <v>OŠ Zmijavci</v>
          </cell>
        </row>
        <row r="1105">
          <cell r="A1105">
            <v>890</v>
          </cell>
          <cell r="B1105" t="str">
            <v>OŠ Zrinskih i Frankopana</v>
          </cell>
        </row>
        <row r="1106">
          <cell r="A1106">
            <v>1632</v>
          </cell>
          <cell r="B1106" t="str">
            <v>OŠ Zrinskih Nuštar</v>
          </cell>
        </row>
        <row r="1107">
          <cell r="A1107">
            <v>255</v>
          </cell>
          <cell r="B1107" t="str">
            <v>OŠ Zvonimira Franka</v>
          </cell>
        </row>
        <row r="1108">
          <cell r="A1108">
            <v>734</v>
          </cell>
          <cell r="B1108" t="str">
            <v>OŠ Zvonka Cara</v>
          </cell>
        </row>
        <row r="1109">
          <cell r="A1109">
            <v>1649</v>
          </cell>
          <cell r="B1109" t="str">
            <v>OŠ Čakovci</v>
          </cell>
        </row>
        <row r="1110">
          <cell r="A1110">
            <v>823</v>
          </cell>
          <cell r="B1110" t="str">
            <v>OŠ Čavle</v>
          </cell>
        </row>
        <row r="1111">
          <cell r="A1111">
            <v>632</v>
          </cell>
          <cell r="B1111" t="str">
            <v>OŠ Čazma</v>
          </cell>
        </row>
        <row r="1112">
          <cell r="A1112">
            <v>1411</v>
          </cell>
          <cell r="B1112" t="str">
            <v>OŠ Čeminac</v>
          </cell>
        </row>
        <row r="1113">
          <cell r="A1113">
            <v>1573</v>
          </cell>
          <cell r="B1113" t="str">
            <v>OŠ Čista Velika</v>
          </cell>
        </row>
        <row r="1114">
          <cell r="A1114">
            <v>2216</v>
          </cell>
          <cell r="B1114" t="str">
            <v>OŠ Čučerje</v>
          </cell>
        </row>
        <row r="1115">
          <cell r="A1115">
            <v>1348</v>
          </cell>
          <cell r="B1115" t="str">
            <v>OŠ Đakovački Selci</v>
          </cell>
        </row>
        <row r="1116">
          <cell r="A1116">
            <v>2</v>
          </cell>
          <cell r="B1116" t="str">
            <v>OŠ Đure Deželića - Ivanić Grad</v>
          </cell>
        </row>
        <row r="1117">
          <cell r="A1117">
            <v>167</v>
          </cell>
          <cell r="B1117" t="str">
            <v xml:space="preserve">OŠ Đure Prejca - Desinić </v>
          </cell>
        </row>
        <row r="1118">
          <cell r="A1118">
            <v>170</v>
          </cell>
          <cell r="B1118" t="str">
            <v>OŠ Đurmanec</v>
          </cell>
        </row>
        <row r="1119">
          <cell r="A1119">
            <v>532</v>
          </cell>
          <cell r="B1119" t="str">
            <v>OŠ Đuro Ester</v>
          </cell>
        </row>
        <row r="1120">
          <cell r="A1120">
            <v>1105</v>
          </cell>
          <cell r="B1120" t="str">
            <v>OŠ Đuro Pilar</v>
          </cell>
        </row>
        <row r="1121">
          <cell r="A1121">
            <v>484</v>
          </cell>
          <cell r="B1121" t="str">
            <v>OŠ Šemovec</v>
          </cell>
        </row>
        <row r="1122">
          <cell r="A1122">
            <v>2195</v>
          </cell>
          <cell r="B1122" t="str">
            <v>OŠ Šestine</v>
          </cell>
        </row>
        <row r="1123">
          <cell r="A1123">
            <v>1322</v>
          </cell>
          <cell r="B1123" t="str">
            <v>OŠ Šećerana</v>
          </cell>
        </row>
        <row r="1124">
          <cell r="A1124">
            <v>1961</v>
          </cell>
          <cell r="B1124" t="str">
            <v>OŠ Šijana - Pula</v>
          </cell>
        </row>
        <row r="1125">
          <cell r="A1125">
            <v>1236</v>
          </cell>
          <cell r="B1125" t="str">
            <v>OŠ Šime Budinića - Zadar</v>
          </cell>
        </row>
        <row r="1126">
          <cell r="A1126">
            <v>1233</v>
          </cell>
          <cell r="B1126" t="str">
            <v>OŠ Šimuna Kožičića Benje</v>
          </cell>
        </row>
        <row r="1127">
          <cell r="A1127">
            <v>790</v>
          </cell>
          <cell r="B1127" t="str">
            <v>OŠ Škurinje - Rijeka</v>
          </cell>
        </row>
        <row r="1128">
          <cell r="A1128">
            <v>2908</v>
          </cell>
          <cell r="B1128" t="str">
            <v>OŠ Špansko Oranice</v>
          </cell>
        </row>
        <row r="1129">
          <cell r="A1129">
            <v>711</v>
          </cell>
          <cell r="B1129" t="str">
            <v>OŠ Štefanje</v>
          </cell>
        </row>
        <row r="1130">
          <cell r="A1130">
            <v>2177</v>
          </cell>
          <cell r="B1130" t="str">
            <v>OŠ Štrigova</v>
          </cell>
        </row>
        <row r="1131">
          <cell r="A1131">
            <v>352</v>
          </cell>
          <cell r="B1131" t="str">
            <v>OŠ Švarča</v>
          </cell>
        </row>
        <row r="1132">
          <cell r="A1132">
            <v>61</v>
          </cell>
          <cell r="B1132" t="str">
            <v>OŠ Ščitarjevo</v>
          </cell>
        </row>
        <row r="1133">
          <cell r="A1133">
            <v>436</v>
          </cell>
          <cell r="B1133" t="str">
            <v>OŠ Žakanje</v>
          </cell>
        </row>
        <row r="1134">
          <cell r="A1134">
            <v>2239</v>
          </cell>
          <cell r="B1134" t="str">
            <v>OŠ Žitnjak</v>
          </cell>
        </row>
        <row r="1135">
          <cell r="A1135">
            <v>1774</v>
          </cell>
          <cell r="B1135" t="str">
            <v>OŠ Žrnovnica</v>
          </cell>
        </row>
        <row r="1136">
          <cell r="A1136">
            <v>2129</v>
          </cell>
          <cell r="B1136" t="str">
            <v>OŠ Župa Dubrovačka</v>
          </cell>
        </row>
        <row r="1137">
          <cell r="A1137">
            <v>2210</v>
          </cell>
          <cell r="B1137" t="str">
            <v>OŠ Žuti brijeg</v>
          </cell>
        </row>
        <row r="1138">
          <cell r="A1138">
            <v>2653</v>
          </cell>
          <cell r="B1138" t="str">
            <v>Pazinski kolegij - Klasična gimnazija Pazin s pravom javnosti</v>
          </cell>
        </row>
        <row r="1139">
          <cell r="A1139">
            <v>4035</v>
          </cell>
          <cell r="B1139" t="str">
            <v>Policijska akademija</v>
          </cell>
        </row>
        <row r="1140">
          <cell r="A1140">
            <v>2325</v>
          </cell>
          <cell r="B1140" t="str">
            <v>Poliklinika za rehabilitaciju slušanja i govora SUVAG</v>
          </cell>
        </row>
        <row r="1141">
          <cell r="A1141">
            <v>2551</v>
          </cell>
          <cell r="B1141" t="str">
            <v>Poljoprivredna i veterinarska škola - Osijek</v>
          </cell>
        </row>
        <row r="1142">
          <cell r="A1142">
            <v>2732</v>
          </cell>
          <cell r="B1142" t="str">
            <v>Poljoprivredna škola - Zagreb</v>
          </cell>
        </row>
        <row r="1143">
          <cell r="A1143">
            <v>2530</v>
          </cell>
          <cell r="B1143" t="str">
            <v>Poljoprivredna, prehrambena i veterinarska škola Stanka Ožanića</v>
          </cell>
        </row>
        <row r="1144">
          <cell r="A1144">
            <v>2587</v>
          </cell>
          <cell r="B1144" t="str">
            <v>Poljoprivredno šumarska škola - Vinkovci</v>
          </cell>
        </row>
        <row r="1145">
          <cell r="A1145">
            <v>2498</v>
          </cell>
          <cell r="B1145" t="str">
            <v>Poljoprivredno-prehrambena škola - Požega</v>
          </cell>
        </row>
        <row r="1146">
          <cell r="A1146">
            <v>2478</v>
          </cell>
          <cell r="B1146" t="str">
            <v>Pomorska škola - Bakar</v>
          </cell>
        </row>
        <row r="1147">
          <cell r="A1147">
            <v>2632</v>
          </cell>
          <cell r="B1147" t="str">
            <v>Pomorska škola - Split</v>
          </cell>
        </row>
        <row r="1148">
          <cell r="A1148">
            <v>2524</v>
          </cell>
          <cell r="B1148" t="str">
            <v>Pomorska škola - Zadar</v>
          </cell>
        </row>
        <row r="1149">
          <cell r="A1149">
            <v>2679</v>
          </cell>
          <cell r="B1149" t="str">
            <v>Pomorsko-tehnička škola - Dubrovnik</v>
          </cell>
        </row>
        <row r="1150">
          <cell r="A1150">
            <v>2730</v>
          </cell>
          <cell r="B1150" t="str">
            <v>Poštanska i telekomunikacijska škola - Zagreb</v>
          </cell>
        </row>
        <row r="1151">
          <cell r="A1151">
            <v>2733</v>
          </cell>
          <cell r="B1151" t="str">
            <v>Prehrambeno - tehnološka škola - Zagreb</v>
          </cell>
        </row>
        <row r="1152">
          <cell r="A1152">
            <v>2458</v>
          </cell>
          <cell r="B1152" t="str">
            <v>Prirodoslovna i grafička škola - Rijeka</v>
          </cell>
        </row>
        <row r="1153">
          <cell r="A1153">
            <v>2391</v>
          </cell>
          <cell r="B1153" t="str">
            <v>Prirodoslovna škola - Karlovac</v>
          </cell>
        </row>
        <row r="1154">
          <cell r="A1154">
            <v>2728</v>
          </cell>
          <cell r="B1154" t="str">
            <v>Prirodoslovna škola Vladimira Preloga</v>
          </cell>
        </row>
        <row r="1155">
          <cell r="A1155">
            <v>2529</v>
          </cell>
          <cell r="B1155" t="str">
            <v>Prirodoslovno - grafička škola - Zadar</v>
          </cell>
        </row>
        <row r="1156">
          <cell r="A1156">
            <v>2615</v>
          </cell>
          <cell r="B1156" t="str">
            <v>Prirodoslovno tehnička škola - Split</v>
          </cell>
        </row>
        <row r="1157">
          <cell r="A1157">
            <v>2840</v>
          </cell>
          <cell r="B1157" t="str">
            <v>Privatna ekonomsko-poslovna škola s pravom javnosti - Varaždin</v>
          </cell>
        </row>
        <row r="1158">
          <cell r="A1158">
            <v>2787</v>
          </cell>
          <cell r="B1158" t="str">
            <v>Privatna gimnazija Dr. Časl, s pravom javnosti</v>
          </cell>
        </row>
        <row r="1159">
          <cell r="A1159">
            <v>2777</v>
          </cell>
          <cell r="B1159" t="str">
            <v>Privatna gimnazija i ekonomska škola Katarina Zrinski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2543</v>
          </cell>
          <cell r="B1208" t="str">
            <v>Srednja strukovna škola Antuna Horvata - Đakovo</v>
          </cell>
        </row>
        <row r="1209">
          <cell r="A1209">
            <v>2606</v>
          </cell>
          <cell r="B1209" t="str">
            <v>Srednja strukovna škola bana Josipa Jelačića</v>
          </cell>
        </row>
        <row r="1210">
          <cell r="A1210">
            <v>2611</v>
          </cell>
          <cell r="B1210" t="str">
            <v>Srednja strukovna škola Blaž Jurjev Trogiranin</v>
          </cell>
        </row>
        <row r="1211">
          <cell r="A1211">
            <v>3284</v>
          </cell>
          <cell r="B1211" t="str">
            <v>Srednja strukovna škola Kotva</v>
          </cell>
        </row>
        <row r="1212">
          <cell r="A1212">
            <v>2906</v>
          </cell>
          <cell r="B1212" t="str">
            <v xml:space="preserve">Srednja strukovna škola Kralja Zvonimira </v>
          </cell>
        </row>
        <row r="1213">
          <cell r="A1213">
            <v>2453</v>
          </cell>
          <cell r="B1213" t="str">
            <v xml:space="preserve">Srednja talijanska škola - Rijeka </v>
          </cell>
        </row>
        <row r="1214">
          <cell r="A1214">
            <v>2627</v>
          </cell>
          <cell r="B1214" t="str">
            <v>Srednja tehnička prometna škola - Split</v>
          </cell>
        </row>
        <row r="1215">
          <cell r="A1215">
            <v>4006</v>
          </cell>
          <cell r="B1215" t="str">
            <v>Srednja škola Delnice</v>
          </cell>
        </row>
        <row r="1216">
          <cell r="A1216">
            <v>4018</v>
          </cell>
          <cell r="B1216" t="str">
            <v>Srednja škola Isidora Kršnjavoga Našice</v>
          </cell>
        </row>
        <row r="1217">
          <cell r="A1217">
            <v>4004</v>
          </cell>
          <cell r="B1217" t="str">
            <v>Srednja škola Ludbreg</v>
          </cell>
        </row>
        <row r="1218">
          <cell r="A1218">
            <v>4005</v>
          </cell>
          <cell r="B1218" t="str">
            <v>Srednja škola Novi Marof</v>
          </cell>
        </row>
        <row r="1219">
          <cell r="A1219">
            <v>2667</v>
          </cell>
          <cell r="B1219" t="str">
            <v>Srednja škola s pravom javnosti Manero - Višnjan</v>
          </cell>
        </row>
        <row r="1220">
          <cell r="A1220">
            <v>2419</v>
          </cell>
          <cell r="B1220" t="str">
            <v>Srednja škola u Maruševcu s pravom javnosti</v>
          </cell>
        </row>
        <row r="1221">
          <cell r="A1221">
            <v>2455</v>
          </cell>
          <cell r="B1221" t="str">
            <v>Srednja škola za elektrotehniku i računalstvo - Rijeka</v>
          </cell>
        </row>
        <row r="1222">
          <cell r="A1222">
            <v>2791</v>
          </cell>
          <cell r="B1222" t="str">
            <v>Srpska pravoslavna opća gimnazija Kantakuzina</v>
          </cell>
        </row>
        <row r="1223">
          <cell r="A1223">
            <v>2411</v>
          </cell>
          <cell r="B1223" t="str">
            <v>Strojarska i prometna škola - Varaždin</v>
          </cell>
        </row>
        <row r="1224">
          <cell r="A1224">
            <v>2546</v>
          </cell>
          <cell r="B1224" t="str">
            <v>Strojarska tehnička škola - Osijek</v>
          </cell>
        </row>
        <row r="1225">
          <cell r="A1225">
            <v>2737</v>
          </cell>
          <cell r="B1225" t="str">
            <v>Strojarska tehnička škola Fausta Vrančića</v>
          </cell>
        </row>
        <row r="1226">
          <cell r="A1226">
            <v>2738</v>
          </cell>
          <cell r="B1226" t="str">
            <v>Strojarska tehnička škola Frana Bošnjakovića</v>
          </cell>
        </row>
        <row r="1227">
          <cell r="A1227">
            <v>2452</v>
          </cell>
          <cell r="B1227" t="str">
            <v>Strojarska škola za industrijska i obrtnička zanimanja - Rijeka</v>
          </cell>
        </row>
        <row r="1228">
          <cell r="A1228">
            <v>2462</v>
          </cell>
          <cell r="B1228" t="str">
            <v>Strojarsko brodograđevna škola za industrijska i obrtnička zanimanja - Rijeka</v>
          </cell>
        </row>
        <row r="1229">
          <cell r="A1229">
            <v>2482</v>
          </cell>
          <cell r="B1229" t="str">
            <v>Strukovna škola - Gospić</v>
          </cell>
        </row>
        <row r="1230">
          <cell r="A1230">
            <v>2664</v>
          </cell>
          <cell r="B1230" t="str">
            <v>Strukovna škola - Pula</v>
          </cell>
        </row>
        <row r="1231">
          <cell r="A1231">
            <v>2492</v>
          </cell>
          <cell r="B1231" t="str">
            <v>Strukovna škola - Virovitica</v>
          </cell>
        </row>
        <row r="1232">
          <cell r="A1232">
            <v>2592</v>
          </cell>
          <cell r="B1232" t="str">
            <v>Strukovna škola - Vukovar</v>
          </cell>
        </row>
        <row r="1233">
          <cell r="A1233">
            <v>2420</v>
          </cell>
          <cell r="B1233" t="str">
            <v>Strukovna škola - Đurđevac</v>
          </cell>
        </row>
        <row r="1234">
          <cell r="A1234">
            <v>2672</v>
          </cell>
          <cell r="B1234" t="str">
            <v xml:space="preserve">Strukovna škola Eugena Kumičića - Rovinj </v>
          </cell>
        </row>
        <row r="1235">
          <cell r="A1235">
            <v>2528</v>
          </cell>
          <cell r="B1235" t="str">
            <v>Strukovna škola Vice Vlatkovića</v>
          </cell>
        </row>
        <row r="1236">
          <cell r="A1236">
            <v>2481</v>
          </cell>
          <cell r="B1236" t="str">
            <v>SŠ Ambroza Haračića</v>
          </cell>
        </row>
        <row r="1237">
          <cell r="A1237">
            <v>2476</v>
          </cell>
          <cell r="B1237" t="str">
            <v xml:space="preserve">SŠ Andrije Ljudevita Adamića </v>
          </cell>
        </row>
        <row r="1238">
          <cell r="A1238">
            <v>2612</v>
          </cell>
          <cell r="B1238" t="str">
            <v>SŠ Antun Matijašević - Karamaneo</v>
          </cell>
        </row>
        <row r="1239">
          <cell r="A1239">
            <v>2418</v>
          </cell>
          <cell r="B1239" t="str">
            <v>SŠ Arboretum Opeka</v>
          </cell>
        </row>
        <row r="1240">
          <cell r="A1240">
            <v>2441</v>
          </cell>
          <cell r="B1240" t="str">
            <v>SŠ August Šenoa - Garešnica</v>
          </cell>
        </row>
        <row r="1241">
          <cell r="A1241">
            <v>2362</v>
          </cell>
          <cell r="B1241" t="str">
            <v>SŠ Ban Josip Jelačić</v>
          </cell>
        </row>
        <row r="1242">
          <cell r="A1242">
            <v>2442</v>
          </cell>
          <cell r="B1242" t="str">
            <v>SŠ Bartula Kašića - Grubišno Polje</v>
          </cell>
        </row>
        <row r="1243">
          <cell r="A1243">
            <v>2519</v>
          </cell>
          <cell r="B1243" t="str">
            <v>SŠ Bartula Kašića - Pag</v>
          </cell>
        </row>
        <row r="1244">
          <cell r="A1244">
            <v>2369</v>
          </cell>
          <cell r="B1244" t="str">
            <v>SŠ Bedekovčina</v>
          </cell>
        </row>
        <row r="1245">
          <cell r="A1245">
            <v>2516</v>
          </cell>
          <cell r="B1245" t="str">
            <v>SŠ Biograd na Moru</v>
          </cell>
        </row>
        <row r="1246">
          <cell r="A1246">
            <v>2688</v>
          </cell>
          <cell r="B1246" t="str">
            <v>SŠ Blato</v>
          </cell>
        </row>
        <row r="1247">
          <cell r="A1247">
            <v>2644</v>
          </cell>
          <cell r="B1247" t="str">
            <v>SŠ Bol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2646</v>
          </cell>
          <cell r="B1249" t="str">
            <v>SŠ Brač</v>
          </cell>
        </row>
        <row r="1250">
          <cell r="A1250">
            <v>2650</v>
          </cell>
          <cell r="B1250" t="str">
            <v>SŠ Buzet</v>
          </cell>
        </row>
        <row r="1251">
          <cell r="A1251">
            <v>2750</v>
          </cell>
          <cell r="B1251" t="str">
            <v>SŠ Centar za odgoj i obrazovanje</v>
          </cell>
        </row>
        <row r="1252">
          <cell r="A1252">
            <v>2568</v>
          </cell>
          <cell r="B1252" t="str">
            <v>SŠ Dalj</v>
          </cell>
        </row>
        <row r="1253">
          <cell r="A1253">
            <v>2445</v>
          </cell>
          <cell r="B1253" t="str">
            <v>SŠ Delnice</v>
          </cell>
        </row>
        <row r="1254">
          <cell r="A1254">
            <v>2639</v>
          </cell>
          <cell r="B1254" t="str">
            <v>SŠ Dental centar Marušić</v>
          </cell>
        </row>
        <row r="1255">
          <cell r="A1255">
            <v>2540</v>
          </cell>
          <cell r="B1255" t="str">
            <v>SŠ Donji Miholjac</v>
          </cell>
        </row>
        <row r="1256">
          <cell r="A1256">
            <v>2443</v>
          </cell>
          <cell r="B1256" t="str">
            <v>SŠ Dr. Antuna Barca - Crikvenica</v>
          </cell>
        </row>
        <row r="1257">
          <cell r="A1257">
            <v>2363</v>
          </cell>
          <cell r="B1257" t="str">
            <v>SŠ Dragutina Stražimira</v>
          </cell>
        </row>
        <row r="1258">
          <cell r="A1258">
            <v>2389</v>
          </cell>
          <cell r="B1258" t="str">
            <v>SŠ Duga Resa</v>
          </cell>
        </row>
        <row r="1259">
          <cell r="A1259">
            <v>2348</v>
          </cell>
          <cell r="B1259" t="str">
            <v>SŠ Dugo Selo</v>
          </cell>
        </row>
        <row r="1260">
          <cell r="A1260">
            <v>2603</v>
          </cell>
          <cell r="B1260" t="str">
            <v>SŠ Fra Andrije Kačića Miošića - Makarska</v>
          </cell>
        </row>
        <row r="1261">
          <cell r="A1261">
            <v>2687</v>
          </cell>
          <cell r="B1261" t="str">
            <v>SŠ Fra Andrije Kačića Miošića - Ploče</v>
          </cell>
        </row>
        <row r="1262">
          <cell r="A1262">
            <v>2373</v>
          </cell>
          <cell r="B1262" t="str">
            <v>SŠ Glina</v>
          </cell>
        </row>
        <row r="1263">
          <cell r="A1263">
            <v>2517</v>
          </cell>
          <cell r="B1263" t="str">
            <v>SŠ Gračac</v>
          </cell>
        </row>
        <row r="1264">
          <cell r="A1264">
            <v>2446</v>
          </cell>
          <cell r="B1264" t="str">
            <v>SŠ Hrvatski kralj Zvonimir</v>
          </cell>
        </row>
        <row r="1265">
          <cell r="A1265">
            <v>2598</v>
          </cell>
          <cell r="B1265" t="str">
            <v>SŠ Hvar</v>
          </cell>
        </row>
        <row r="1266">
          <cell r="A1266">
            <v>2597</v>
          </cell>
          <cell r="B1266" t="str">
            <v>SŠ Ilok</v>
          </cell>
        </row>
        <row r="1267">
          <cell r="A1267">
            <v>2544</v>
          </cell>
          <cell r="B1267" t="str">
            <v>SŠ Isidora Kršnjavoga - Našice</v>
          </cell>
        </row>
        <row r="1268">
          <cell r="A1268">
            <v>2426</v>
          </cell>
          <cell r="B1268" t="str">
            <v>SŠ Ivan Seljanec - Križevci</v>
          </cell>
        </row>
        <row r="1269">
          <cell r="A1269">
            <v>2349</v>
          </cell>
          <cell r="B1269" t="str">
            <v>SŠ Ivan Švear - Ivanić Grad</v>
          </cell>
        </row>
        <row r="1270">
          <cell r="A1270">
            <v>2610</v>
          </cell>
          <cell r="B1270" t="str">
            <v>SŠ Ivana Lucića - Trogir</v>
          </cell>
        </row>
        <row r="1271">
          <cell r="A1271">
            <v>2569</v>
          </cell>
          <cell r="B1271" t="str">
            <v>SŠ Ivana Maštrovića - Drniš</v>
          </cell>
        </row>
        <row r="1272">
          <cell r="A1272">
            <v>2374</v>
          </cell>
          <cell r="B1272" t="str">
            <v>SŠ Ivana Trnskoga</v>
          </cell>
        </row>
        <row r="1273">
          <cell r="A1273">
            <v>2405</v>
          </cell>
          <cell r="B1273" t="str">
            <v>SŠ Ivanec</v>
          </cell>
        </row>
        <row r="1274">
          <cell r="A1274">
            <v>2351</v>
          </cell>
          <cell r="B1274" t="str">
            <v>SŠ Jastrebarsko</v>
          </cell>
        </row>
        <row r="1275">
          <cell r="A1275">
            <v>3175</v>
          </cell>
          <cell r="B1275" t="str">
            <v>SŠ Jelkovec</v>
          </cell>
        </row>
        <row r="1276">
          <cell r="A1276">
            <v>2567</v>
          </cell>
          <cell r="B1276" t="str">
            <v>SŠ Josipa Kozarca - Đurđenovac</v>
          </cell>
        </row>
        <row r="1277">
          <cell r="A1277">
            <v>2605</v>
          </cell>
          <cell r="B1277" t="str">
            <v>SŠ Jure Kaštelan</v>
          </cell>
        </row>
        <row r="1278">
          <cell r="A1278">
            <v>2515</v>
          </cell>
          <cell r="B1278" t="str">
            <v>SŠ Kneza Branimira - Benkovac</v>
          </cell>
        </row>
        <row r="1279">
          <cell r="A1279">
            <v>2370</v>
          </cell>
          <cell r="B1279" t="str">
            <v>SŠ Konjščina</v>
          </cell>
        </row>
        <row r="1280">
          <cell r="A1280">
            <v>2424</v>
          </cell>
          <cell r="B1280" t="str">
            <v>SŠ Koprivnica</v>
          </cell>
        </row>
        <row r="1281">
          <cell r="A1281">
            <v>2364</v>
          </cell>
          <cell r="B1281" t="str">
            <v>SŠ Krapina</v>
          </cell>
        </row>
        <row r="1282">
          <cell r="A1282">
            <v>2905</v>
          </cell>
          <cell r="B1282" t="str">
            <v>SŠ Lovre Montija</v>
          </cell>
        </row>
        <row r="1283">
          <cell r="A1283">
            <v>2963</v>
          </cell>
          <cell r="B1283" t="str">
            <v>SŠ Marka Marulića - Slatina</v>
          </cell>
        </row>
        <row r="1284">
          <cell r="A1284">
            <v>2451</v>
          </cell>
          <cell r="B1284" t="str">
            <v>SŠ Markantuna de Dominisa - Rab</v>
          </cell>
        </row>
        <row r="1285">
          <cell r="A1285">
            <v>2654</v>
          </cell>
          <cell r="B1285" t="str">
            <v>SŠ Mate Balote</v>
          </cell>
        </row>
        <row r="1286">
          <cell r="A1286">
            <v>2651</v>
          </cell>
          <cell r="B1286" t="str">
            <v>SŠ Mate Blažine - Labin</v>
          </cell>
        </row>
        <row r="1287">
          <cell r="A1287">
            <v>2507</v>
          </cell>
          <cell r="B1287" t="str">
            <v>SŠ Matije Antuna Reljkovića - Slavonski Brod</v>
          </cell>
        </row>
        <row r="1288">
          <cell r="A1288">
            <v>2685</v>
          </cell>
          <cell r="B1288" t="str">
            <v>SŠ Metković</v>
          </cell>
        </row>
        <row r="1289">
          <cell r="A1289">
            <v>2378</v>
          </cell>
          <cell r="B1289" t="str">
            <v>SŠ Novska</v>
          </cell>
        </row>
        <row r="1290">
          <cell r="A1290">
            <v>2518</v>
          </cell>
          <cell r="B1290" t="str">
            <v>SŠ Obrovac</v>
          </cell>
        </row>
        <row r="1291">
          <cell r="A1291">
            <v>2371</v>
          </cell>
          <cell r="B1291" t="str">
            <v>SŠ Oroslavje</v>
          </cell>
        </row>
        <row r="1292">
          <cell r="A1292">
            <v>2484</v>
          </cell>
          <cell r="B1292" t="str">
            <v>SŠ Otočac</v>
          </cell>
        </row>
        <row r="1293">
          <cell r="A1293">
            <v>2495</v>
          </cell>
          <cell r="B1293" t="str">
            <v>SŠ Pakrac</v>
          </cell>
        </row>
        <row r="1294">
          <cell r="A1294">
            <v>2485</v>
          </cell>
          <cell r="B1294" t="str">
            <v xml:space="preserve">SŠ Pavla Rittera Vitezovića u Senju </v>
          </cell>
        </row>
        <row r="1295">
          <cell r="A1295">
            <v>2683</v>
          </cell>
          <cell r="B1295" t="str">
            <v>SŠ Petra Šegedina</v>
          </cell>
        </row>
        <row r="1296">
          <cell r="A1296">
            <v>2380</v>
          </cell>
          <cell r="B1296" t="str">
            <v>SŠ Petrinja</v>
          </cell>
        </row>
        <row r="1297">
          <cell r="A1297">
            <v>2494</v>
          </cell>
          <cell r="B1297" t="str">
            <v>SŠ Pitomača</v>
          </cell>
        </row>
        <row r="1298">
          <cell r="A1298">
            <v>2486</v>
          </cell>
          <cell r="B1298" t="str">
            <v>SŠ Plitvička Jezera</v>
          </cell>
        </row>
        <row r="1299">
          <cell r="A1299">
            <v>2368</v>
          </cell>
          <cell r="B1299" t="str">
            <v>SŠ Pregrada</v>
          </cell>
        </row>
        <row r="1300">
          <cell r="A1300">
            <v>2695</v>
          </cell>
          <cell r="B1300" t="str">
            <v>SŠ Prelog</v>
          </cell>
        </row>
        <row r="1301">
          <cell r="A1301">
            <v>2749</v>
          </cell>
          <cell r="B1301" t="str">
            <v>SŠ Sesvete</v>
          </cell>
        </row>
        <row r="1302">
          <cell r="A1302">
            <v>2404</v>
          </cell>
          <cell r="B1302" t="str">
            <v>SŠ Slunj</v>
          </cell>
        </row>
        <row r="1303">
          <cell r="A1303">
            <v>2487</v>
          </cell>
          <cell r="B1303" t="str">
            <v>SŠ Stjepan Ivšić</v>
          </cell>
        </row>
        <row r="1304">
          <cell r="A1304">
            <v>2613</v>
          </cell>
          <cell r="B1304" t="str">
            <v>SŠ Tin Ujević - Vrgorac</v>
          </cell>
        </row>
        <row r="1305">
          <cell r="A1305">
            <v>2375</v>
          </cell>
          <cell r="B1305" t="str">
            <v>SŠ Tina Ujevića - Kutina</v>
          </cell>
        </row>
        <row r="1306">
          <cell r="A1306">
            <v>2388</v>
          </cell>
          <cell r="B1306" t="str">
            <v>SŠ Topusko</v>
          </cell>
        </row>
        <row r="1307">
          <cell r="A1307">
            <v>2566</v>
          </cell>
          <cell r="B1307" t="str">
            <v>SŠ Valpovo</v>
          </cell>
        </row>
        <row r="1308">
          <cell r="A1308">
            <v>2684</v>
          </cell>
          <cell r="B1308" t="str">
            <v>SŠ Vela Luka</v>
          </cell>
        </row>
        <row r="1309">
          <cell r="A1309">
            <v>2383</v>
          </cell>
          <cell r="B1309" t="str">
            <v>SŠ Viktorovac</v>
          </cell>
        </row>
        <row r="1310">
          <cell r="A1310">
            <v>2647</v>
          </cell>
          <cell r="B1310" t="str">
            <v>SŠ Vladimir Gortan - Buje</v>
          </cell>
        </row>
        <row r="1311">
          <cell r="A1311">
            <v>2444</v>
          </cell>
          <cell r="B1311" t="str">
            <v>SŠ Vladimir Nazor</v>
          </cell>
        </row>
        <row r="1312">
          <cell r="A1312">
            <v>2361</v>
          </cell>
          <cell r="B1312" t="str">
            <v>SŠ Vrbovec</v>
          </cell>
        </row>
        <row r="1313">
          <cell r="A1313">
            <v>2365</v>
          </cell>
          <cell r="B1313" t="str">
            <v>SŠ Zabok</v>
          </cell>
        </row>
        <row r="1314">
          <cell r="A1314">
            <v>2372</v>
          </cell>
          <cell r="B1314" t="str">
            <v>SŠ Zlatar</v>
          </cell>
        </row>
        <row r="1315">
          <cell r="A1315">
            <v>2671</v>
          </cell>
          <cell r="B1315" t="str">
            <v>SŠ Zvane Črnje - Rovinj</v>
          </cell>
        </row>
        <row r="1316">
          <cell r="A1316">
            <v>3162</v>
          </cell>
          <cell r="B1316" t="str">
            <v>SŠ Čakovec</v>
          </cell>
        </row>
        <row r="1317">
          <cell r="A1317">
            <v>2437</v>
          </cell>
          <cell r="B1317" t="str">
            <v>SŠ Čazma</v>
          </cell>
        </row>
        <row r="1318">
          <cell r="A1318">
            <v>4011</v>
          </cell>
          <cell r="B1318" t="str">
            <v>Talijanska osnovna škola - Bernardo Parentin Poreč</v>
          </cell>
        </row>
        <row r="1319">
          <cell r="A1319">
            <v>1925</v>
          </cell>
          <cell r="B1319" t="str">
            <v>Talijanska osnovna škola - Buje</v>
          </cell>
        </row>
        <row r="1320">
          <cell r="A1320">
            <v>2018</v>
          </cell>
          <cell r="B1320" t="str">
            <v>Talijanska osnovna škola - Novigrad</v>
          </cell>
        </row>
        <row r="1321">
          <cell r="A1321">
            <v>1960</v>
          </cell>
          <cell r="B1321" t="str">
            <v xml:space="preserve">Talijanska osnovna škola - Poreč </v>
          </cell>
        </row>
        <row r="1322">
          <cell r="A1322">
            <v>1983</v>
          </cell>
          <cell r="B1322" t="str">
            <v>Talijanska osnovna škola Bernardo Benussi - Rovinj</v>
          </cell>
        </row>
        <row r="1323">
          <cell r="A1323">
            <v>2030</v>
          </cell>
          <cell r="B1323" t="str">
            <v>Talijanska osnovna škola Galileo Galilei - Umag</v>
          </cell>
        </row>
        <row r="1324">
          <cell r="A1324">
            <v>2670</v>
          </cell>
          <cell r="B1324" t="str">
            <v xml:space="preserve">Talijanska srednja škola - Rovinj </v>
          </cell>
        </row>
        <row r="1325">
          <cell r="A1325">
            <v>2660</v>
          </cell>
          <cell r="B1325" t="str">
            <v>Talijanska srednja škola Dante Alighieri - Pula</v>
          </cell>
        </row>
        <row r="1326">
          <cell r="A1326">
            <v>2648</v>
          </cell>
          <cell r="B1326" t="str">
            <v>Talijanska srednja škola Leonardo da Vinci - Buje</v>
          </cell>
        </row>
        <row r="1327">
          <cell r="A1327">
            <v>2608</v>
          </cell>
          <cell r="B1327" t="str">
            <v>Tehnička i industrijska škola Ruđera Boškovića u Sinju</v>
          </cell>
        </row>
        <row r="1328">
          <cell r="A1328">
            <v>2433</v>
          </cell>
          <cell r="B1328" t="str">
            <v>Tehnička škola - Bjelovar</v>
          </cell>
        </row>
        <row r="1329">
          <cell r="A1329">
            <v>2438</v>
          </cell>
          <cell r="B1329" t="str">
            <v>Tehnička škola - Daruvar</v>
          </cell>
        </row>
        <row r="1330">
          <cell r="A1330">
            <v>2395</v>
          </cell>
          <cell r="B1330" t="str">
            <v>Tehnička škola - Karlovac</v>
          </cell>
        </row>
        <row r="1331">
          <cell r="A1331">
            <v>2376</v>
          </cell>
          <cell r="B1331" t="str">
            <v>Tehnička škola - Kutina</v>
          </cell>
        </row>
        <row r="1332">
          <cell r="A1332">
            <v>2499</v>
          </cell>
          <cell r="B1332" t="str">
            <v>Tehnička škola - Požega</v>
          </cell>
        </row>
        <row r="1333">
          <cell r="A1333">
            <v>2663</v>
          </cell>
          <cell r="B1333" t="str">
            <v>Tehnička škola - Pula</v>
          </cell>
        </row>
        <row r="1334">
          <cell r="A1334">
            <v>2385</v>
          </cell>
          <cell r="B1334" t="str">
            <v>Tehnička škola - Sisak</v>
          </cell>
        </row>
        <row r="1335">
          <cell r="A1335">
            <v>2511</v>
          </cell>
          <cell r="B1335" t="str">
            <v>Tehnička škola - Slavonski Brod</v>
          </cell>
        </row>
        <row r="1336">
          <cell r="A1336">
            <v>2490</v>
          </cell>
          <cell r="B1336" t="str">
            <v>Tehnička škola - Virovitica</v>
          </cell>
        </row>
        <row r="1337">
          <cell r="A1337">
            <v>2527</v>
          </cell>
          <cell r="B1337" t="str">
            <v>Tehnička škola - Zadar</v>
          </cell>
        </row>
        <row r="1338">
          <cell r="A1338">
            <v>2740</v>
          </cell>
          <cell r="B1338" t="str">
            <v>Tehnička škola - Zagreb</v>
          </cell>
        </row>
        <row r="1339">
          <cell r="A1339">
            <v>2692</v>
          </cell>
          <cell r="B1339" t="str">
            <v>Tehnička škola - Čakovec</v>
          </cell>
        </row>
        <row r="1340">
          <cell r="A1340">
            <v>2576</v>
          </cell>
          <cell r="B1340" t="str">
            <v>Tehnička škola - Šibenik</v>
          </cell>
        </row>
        <row r="1341">
          <cell r="A1341">
            <v>2596</v>
          </cell>
          <cell r="B1341" t="str">
            <v>Tehnička škola - Županja</v>
          </cell>
        </row>
        <row r="1342">
          <cell r="A1342">
            <v>2553</v>
          </cell>
          <cell r="B1342" t="str">
            <v>Tehnička škola i prirodoslovna gimnazija Ruđera Boškovića - Osijek</v>
          </cell>
        </row>
        <row r="1343">
          <cell r="A1343">
            <v>2591</v>
          </cell>
          <cell r="B1343" t="str">
            <v>Tehnička škola Nikole Tesle - Vukovar</v>
          </cell>
        </row>
        <row r="1344">
          <cell r="A1344">
            <v>2581</v>
          </cell>
          <cell r="B1344" t="str">
            <v>Tehnička škola Ruđera Boškovića - Vinkovci</v>
          </cell>
        </row>
        <row r="1345">
          <cell r="A1345">
            <v>2764</v>
          </cell>
          <cell r="B1345" t="str">
            <v>Tehnička škola Ruđera Boškovića - Zagreb</v>
          </cell>
        </row>
        <row r="1346">
          <cell r="A1346">
            <v>2601</v>
          </cell>
          <cell r="B1346" t="str">
            <v>Tehnička škola u Imotskom</v>
          </cell>
        </row>
        <row r="1347">
          <cell r="A1347">
            <v>2463</v>
          </cell>
          <cell r="B1347" t="str">
            <v>Tehnička škola za strojarstvo i brodogradnju - Rijeka</v>
          </cell>
        </row>
        <row r="1348">
          <cell r="A1348">
            <v>2628</v>
          </cell>
          <cell r="B1348" t="str">
            <v>Tehnička škola za strojarstvo i mehatroniku - Split</v>
          </cell>
        </row>
        <row r="1349">
          <cell r="A1349">
            <v>2727</v>
          </cell>
          <cell r="B1349" t="str">
            <v>Treća ekonomska škola - Zagreb</v>
          </cell>
        </row>
        <row r="1350">
          <cell r="A1350">
            <v>2557</v>
          </cell>
          <cell r="B1350" t="str">
            <v>Trgovačka i komercijalna škola davor Milas - Osijek</v>
          </cell>
        </row>
        <row r="1351">
          <cell r="A1351">
            <v>2454</v>
          </cell>
          <cell r="B1351" t="str">
            <v>Trgovačka i tekstilna škola u Rijeci</v>
          </cell>
        </row>
        <row r="1352">
          <cell r="A1352">
            <v>2746</v>
          </cell>
          <cell r="B1352" t="str">
            <v>Trgovačka škola - Zagreb</v>
          </cell>
        </row>
        <row r="1353">
          <cell r="A1353">
            <v>2396</v>
          </cell>
          <cell r="B1353" t="str">
            <v>Trgovačko - ugostiteljska škola - Karlovac</v>
          </cell>
        </row>
        <row r="1354">
          <cell r="A1354">
            <v>2680</v>
          </cell>
          <cell r="B1354" t="str">
            <v>Turistička i ugostiteljska škola - Dubrovnik</v>
          </cell>
        </row>
        <row r="1355">
          <cell r="A1355">
            <v>2635</v>
          </cell>
          <cell r="B1355" t="str">
            <v>Turističko - ugostiteljska škola - Split</v>
          </cell>
        </row>
        <row r="1356">
          <cell r="A1356">
            <v>2655</v>
          </cell>
          <cell r="B1356" t="str">
            <v xml:space="preserve">Turističko - ugostiteljska škola Antona Štifanića - Poreč </v>
          </cell>
        </row>
        <row r="1357">
          <cell r="A1357">
            <v>2435</v>
          </cell>
          <cell r="B1357" t="str">
            <v>Turističko-ugostiteljska i prehrambena škola - Bjelovar</v>
          </cell>
        </row>
        <row r="1358">
          <cell r="A1358">
            <v>2574</v>
          </cell>
          <cell r="B1358" t="str">
            <v>Turističko-ugostiteljska škola - Šibenik</v>
          </cell>
        </row>
        <row r="1359">
          <cell r="A1359">
            <v>2447</v>
          </cell>
          <cell r="B1359" t="str">
            <v>Ugostiteljska škola - Opatija</v>
          </cell>
        </row>
        <row r="1360">
          <cell r="A1360">
            <v>2555</v>
          </cell>
          <cell r="B1360" t="str">
            <v>Ugostiteljsko - turistička škola - Osijek</v>
          </cell>
        </row>
        <row r="1361">
          <cell r="A1361">
            <v>2729</v>
          </cell>
          <cell r="B1361" t="str">
            <v>Ugostiteljsko-turističko učilište - Zagreb</v>
          </cell>
        </row>
        <row r="1362">
          <cell r="A1362">
            <v>2914</v>
          </cell>
          <cell r="B1362" t="str">
            <v>Umjetnička gimnazija Ars Animae s pravom javnosti - Split</v>
          </cell>
        </row>
        <row r="1363">
          <cell r="A1363">
            <v>60</v>
          </cell>
          <cell r="B1363" t="str">
            <v>Umjetnička škola Franje Lučića</v>
          </cell>
        </row>
        <row r="1364">
          <cell r="A1364">
            <v>2059</v>
          </cell>
          <cell r="B1364" t="str">
            <v>Umjetnička škola Luke Sorkočevića - Dubrovnik</v>
          </cell>
        </row>
        <row r="1365">
          <cell r="A1365">
            <v>2139</v>
          </cell>
          <cell r="B1365" t="str">
            <v>Umjetnička škola Miroslav Magdalenić - Čakovec</v>
          </cell>
        </row>
        <row r="1366">
          <cell r="A1366">
            <v>1959</v>
          </cell>
          <cell r="B1366" t="str">
            <v>Umjetnička škola Poreč</v>
          </cell>
        </row>
        <row r="1367">
          <cell r="A1367">
            <v>2745</v>
          </cell>
          <cell r="B1367" t="str">
            <v>Upravna škola Zagreb</v>
          </cell>
        </row>
        <row r="1368">
          <cell r="A1368">
            <v>4001</v>
          </cell>
          <cell r="B1368" t="str">
            <v>Učenički dom</v>
          </cell>
        </row>
        <row r="1369">
          <cell r="A1369">
            <v>4046</v>
          </cell>
          <cell r="B1369" t="str">
            <v>Učenički dom Hrvatski učiteljski konvikt</v>
          </cell>
        </row>
        <row r="1370">
          <cell r="A1370">
            <v>4048</v>
          </cell>
          <cell r="B1370" t="str">
            <v>Učenički dom Lovran</v>
          </cell>
        </row>
        <row r="1371">
          <cell r="A1371">
            <v>4049</v>
          </cell>
          <cell r="B1371" t="str">
            <v>Učenički dom Marije Jambrišak</v>
          </cell>
        </row>
        <row r="1372">
          <cell r="A1372">
            <v>2845</v>
          </cell>
          <cell r="B1372" t="str">
            <v>Učilište za popularnu i jazz glazbu</v>
          </cell>
        </row>
        <row r="1373">
          <cell r="A1373">
            <v>2700</v>
          </cell>
          <cell r="B1373" t="str">
            <v>V. gimnazija - Zagreb</v>
          </cell>
        </row>
        <row r="1374">
          <cell r="A1374">
            <v>2623</v>
          </cell>
          <cell r="B1374" t="str">
            <v>V. gimnazija Vladimir Nazor - Split</v>
          </cell>
        </row>
        <row r="1375">
          <cell r="A1375">
            <v>630</v>
          </cell>
          <cell r="B1375" t="str">
            <v>V. osnovna škola - Bjelovar</v>
          </cell>
        </row>
        <row r="1376">
          <cell r="A1376">
            <v>465</v>
          </cell>
          <cell r="B1376" t="str">
            <v>V. osnovna škola - Varaždin</v>
          </cell>
        </row>
        <row r="1377">
          <cell r="A1377">
            <v>2719</v>
          </cell>
          <cell r="B1377" t="str">
            <v>Veterinarska škola - Zagreb</v>
          </cell>
        </row>
        <row r="1378">
          <cell r="A1378">
            <v>466</v>
          </cell>
          <cell r="B1378" t="str">
            <v>VI. osnovna škola - Varaždin</v>
          </cell>
        </row>
        <row r="1379">
          <cell r="A1379">
            <v>2702</v>
          </cell>
          <cell r="B1379" t="str">
            <v>VII. gimnazija - Zagreb</v>
          </cell>
        </row>
        <row r="1380">
          <cell r="A1380">
            <v>468</v>
          </cell>
          <cell r="B1380" t="str">
            <v>VII. osnovna škola - Varaždin</v>
          </cell>
        </row>
        <row r="1381">
          <cell r="A1381">
            <v>2330</v>
          </cell>
          <cell r="B1381" t="str">
            <v>Waldorfska škola u Zagrebu</v>
          </cell>
        </row>
        <row r="1382">
          <cell r="A1382">
            <v>2705</v>
          </cell>
          <cell r="B1382" t="str">
            <v>X. gimnazija Ivan Supek - Zagreb</v>
          </cell>
        </row>
        <row r="1383">
          <cell r="A1383">
            <v>2706</v>
          </cell>
          <cell r="B1383" t="str">
            <v>XI. gimnazija - Zagreb</v>
          </cell>
        </row>
        <row r="1384">
          <cell r="A1384">
            <v>2707</v>
          </cell>
          <cell r="B1384" t="str">
            <v>XII. gimnazija - Zagreb</v>
          </cell>
        </row>
        <row r="1385">
          <cell r="A1385">
            <v>2708</v>
          </cell>
          <cell r="B1385" t="str">
            <v>XIII. gimnazija - Zagreb</v>
          </cell>
        </row>
        <row r="1386">
          <cell r="A1386">
            <v>2710</v>
          </cell>
          <cell r="B1386" t="str">
            <v>XV. gimnazija - Zagreb</v>
          </cell>
        </row>
        <row r="1387">
          <cell r="A1387">
            <v>2711</v>
          </cell>
          <cell r="B1387" t="str">
            <v>XVI. gimnazija - Zagreb</v>
          </cell>
        </row>
        <row r="1388">
          <cell r="A1388">
            <v>2713</v>
          </cell>
          <cell r="B1388" t="str">
            <v>XVIII. gimnazija - Zagreb</v>
          </cell>
        </row>
        <row r="1389">
          <cell r="A1389">
            <v>2536</v>
          </cell>
          <cell r="B1389" t="str">
            <v>Zadarska privatna gimnazija s pravom javnosti</v>
          </cell>
        </row>
        <row r="1390">
          <cell r="A1390">
            <v>4000</v>
          </cell>
          <cell r="B1390" t="str">
            <v>Zadruga</v>
          </cell>
        </row>
        <row r="1391">
          <cell r="A1391">
            <v>2775</v>
          </cell>
          <cell r="B1391" t="str">
            <v>Zagrebačka umjetnička gimnazija s pravom javnosti</v>
          </cell>
        </row>
        <row r="1392">
          <cell r="A1392">
            <v>2586</v>
          </cell>
          <cell r="B1392" t="str">
            <v>Zdravstvena i veterinarska škola Dr. Andrije Štampara - Vinkovci</v>
          </cell>
        </row>
        <row r="1393">
          <cell r="A1393">
            <v>2634</v>
          </cell>
          <cell r="B1393" t="str">
            <v>Zdravstvena škola - Split</v>
          </cell>
        </row>
        <row r="1394">
          <cell r="A1394">
            <v>2714</v>
          </cell>
          <cell r="B1394" t="str">
            <v>Zdravstveno učilište - Zagreb</v>
          </cell>
        </row>
        <row r="1395">
          <cell r="A1395">
            <v>2359</v>
          </cell>
          <cell r="B1395" t="str">
            <v>Zrakoplovna tehnička škola Rudolfa Perešina</v>
          </cell>
        </row>
        <row r="1396">
          <cell r="A1396">
            <v>646</v>
          </cell>
          <cell r="B1396" t="str">
            <v>Češka osnovna škola Jana Amosa Komenskog - Daruvar</v>
          </cell>
        </row>
        <row r="1397">
          <cell r="A1397">
            <v>690</v>
          </cell>
          <cell r="B1397" t="str">
            <v>Češka osnovna škola Josipa Ružičke - Končanica</v>
          </cell>
        </row>
        <row r="1398">
          <cell r="A1398">
            <v>2580</v>
          </cell>
          <cell r="B1398" t="str">
            <v>Šibenska privatna gimnazija s pravom javnosti</v>
          </cell>
        </row>
        <row r="1399">
          <cell r="A1399">
            <v>2342</v>
          </cell>
          <cell r="B1399" t="str">
            <v>Škola kreativnog razvoja dr.Časl</v>
          </cell>
        </row>
        <row r="1400">
          <cell r="A1400">
            <v>2633</v>
          </cell>
          <cell r="B1400" t="str">
            <v>Škola likovnih umjetnosti - Split</v>
          </cell>
        </row>
        <row r="1401">
          <cell r="A1401">
            <v>2531</v>
          </cell>
          <cell r="B1401" t="str">
            <v>Škola primijenjene umjetnosti i dizajna - Zadar</v>
          </cell>
        </row>
        <row r="1402">
          <cell r="A1402">
            <v>2747</v>
          </cell>
          <cell r="B1402" t="str">
            <v>Škola primijenjene umjetnosti i dizajna - Zagreb</v>
          </cell>
        </row>
        <row r="1403">
          <cell r="A1403">
            <v>2558</v>
          </cell>
          <cell r="B1403" t="str">
            <v>Škola primijenjene umjetnosti i dizajna Osijek</v>
          </cell>
        </row>
        <row r="1404">
          <cell r="A1404">
            <v>2659</v>
          </cell>
          <cell r="B1404" t="str">
            <v>Škola primijenjenih umjetnosti i dizajna - Pula</v>
          </cell>
        </row>
        <row r="1405">
          <cell r="A1405">
            <v>2327</v>
          </cell>
          <cell r="B1405" t="str">
            <v>Škola suvremenog plesa Ane Maletić - Zagreb</v>
          </cell>
        </row>
        <row r="1406">
          <cell r="A1406">
            <v>2731</v>
          </cell>
          <cell r="B1406" t="str">
            <v>Škola za cestovni promet - Zagreb</v>
          </cell>
        </row>
        <row r="1407">
          <cell r="A1407">
            <v>2631</v>
          </cell>
          <cell r="B1407" t="str">
            <v>Škola za dizajn, grafiku i održivu gradnju - Split</v>
          </cell>
        </row>
        <row r="1408">
          <cell r="A1408">
            <v>2326</v>
          </cell>
          <cell r="B1408" t="str">
            <v>Škola za klasični balet - Zagreb</v>
          </cell>
        </row>
        <row r="1409">
          <cell r="A1409">
            <v>2715</v>
          </cell>
          <cell r="B1409" t="str">
            <v>Škola za medicinske sestre Mlinarska</v>
          </cell>
        </row>
        <row r="1410">
          <cell r="A1410">
            <v>2716</v>
          </cell>
          <cell r="B1410" t="str">
            <v>Škola za medicinske sestre Vinogradska</v>
          </cell>
        </row>
        <row r="1411">
          <cell r="A1411">
            <v>2718</v>
          </cell>
          <cell r="B1411" t="str">
            <v>Škola za medicinske sestre Vrapče</v>
          </cell>
        </row>
        <row r="1412">
          <cell r="A1412">
            <v>2744</v>
          </cell>
          <cell r="B1412" t="str">
            <v>Škola za montažu instalacija i metalnih konstrukcija</v>
          </cell>
        </row>
        <row r="1413">
          <cell r="A1413">
            <v>1980</v>
          </cell>
          <cell r="B1413" t="str">
            <v>Škola za odgoj i obrazovanje - Pula</v>
          </cell>
        </row>
        <row r="1414">
          <cell r="A1414">
            <v>2559</v>
          </cell>
          <cell r="B1414" t="str">
            <v>Škola za osposobljavanje i obrazovanje Vinko Bek</v>
          </cell>
        </row>
        <row r="1415">
          <cell r="A1415">
            <v>2717</v>
          </cell>
          <cell r="B1415" t="str">
            <v>Škola za primalje - Zagreb</v>
          </cell>
        </row>
        <row r="1416">
          <cell r="A1416">
            <v>2473</v>
          </cell>
          <cell r="B1416" t="str">
            <v>Škola za primijenjenu umjetnost u Rijeci</v>
          </cell>
        </row>
        <row r="1417">
          <cell r="A1417">
            <v>2734</v>
          </cell>
          <cell r="B1417" t="str">
            <v>Škola za tekstil, kožu i dizajn - Zagreb</v>
          </cell>
        </row>
        <row r="1418">
          <cell r="A1418">
            <v>2656</v>
          </cell>
          <cell r="B1418" t="str">
            <v>Škola za turizam, ugostiteljstvo i trgovinu - Pula</v>
          </cell>
        </row>
        <row r="1419">
          <cell r="A1419">
            <v>2366</v>
          </cell>
          <cell r="B1419" t="str">
            <v>Škola za umjetnost, dizajn, grafiku i odjeću - Zabok</v>
          </cell>
        </row>
        <row r="1420">
          <cell r="A1420">
            <v>2748</v>
          </cell>
          <cell r="B1420" t="str">
            <v>Športska gimnazija - Zagreb</v>
          </cell>
        </row>
        <row r="1421">
          <cell r="A1421">
            <v>2393</v>
          </cell>
          <cell r="B1421" t="str">
            <v>Šumarska i drvodjeljska škola - Karlovac</v>
          </cell>
        </row>
        <row r="1422">
          <cell r="A1422">
            <v>2477</v>
          </cell>
          <cell r="B1422" t="str">
            <v>Željeznička tehnička škola - Moravice</v>
          </cell>
        </row>
        <row r="1423">
          <cell r="A1423">
            <v>2751</v>
          </cell>
          <cell r="B1423" t="str">
            <v>Ženska opća gimnazija Družbe sestara milosrdnica - s pravom javnosti</v>
          </cell>
        </row>
        <row r="1424">
          <cell r="A1424">
            <v>4043</v>
          </cell>
          <cell r="B1424" t="str">
            <v>Ženski đački dom Dubrovnik</v>
          </cell>
        </row>
        <row r="1425">
          <cell r="A1425">
            <v>4007</v>
          </cell>
          <cell r="B1425" t="str">
            <v>Ženski đački dom Split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2456</v>
          </cell>
          <cell r="B54" t="str">
            <v xml:space="preserve">Ekonomska škola Mije Mirkovića - Rijeka </v>
          </cell>
        </row>
        <row r="55">
          <cell r="A55">
            <v>2352</v>
          </cell>
          <cell r="B55" t="str">
            <v>Ekonomska, trgovačka i ugostiteljska škola - Samobor</v>
          </cell>
        </row>
        <row r="56">
          <cell r="A56">
            <v>2532</v>
          </cell>
          <cell r="B56" t="str">
            <v>Ekonomsko - birotehnička i trgovačka škola - Zadar</v>
          </cell>
        </row>
        <row r="57">
          <cell r="A57">
            <v>2512</v>
          </cell>
          <cell r="B57" t="str">
            <v>Ekonomsko - birotehnička škola - Slavonski Brod</v>
          </cell>
        </row>
        <row r="58">
          <cell r="A58">
            <v>2625</v>
          </cell>
          <cell r="B58" t="str">
            <v>Ekonomsko - birotehnička škola - Split</v>
          </cell>
        </row>
        <row r="59">
          <cell r="A59">
            <v>2392</v>
          </cell>
          <cell r="B59" t="str">
            <v>Ekonomsko - turistička škola - Karlovac</v>
          </cell>
        </row>
        <row r="60">
          <cell r="A60">
            <v>2464</v>
          </cell>
          <cell r="B60" t="str">
            <v>Elektroindustrijska i obrtnička škola - Rijeka</v>
          </cell>
        </row>
        <row r="61">
          <cell r="A61">
            <v>2722</v>
          </cell>
          <cell r="B61" t="str">
            <v>Elektrostrojarska obrtnička škola - Zagreb</v>
          </cell>
        </row>
        <row r="62">
          <cell r="A62">
            <v>2408</v>
          </cell>
          <cell r="B62" t="str">
            <v>Elektrostrojarska škola - Varaždin</v>
          </cell>
        </row>
        <row r="63">
          <cell r="A63">
            <v>2506</v>
          </cell>
          <cell r="B63" t="str">
            <v>Elektrotehnička i ekonomska škola - Nova Gradiška</v>
          </cell>
        </row>
        <row r="64">
          <cell r="A64">
            <v>2545</v>
          </cell>
          <cell r="B64" t="str">
            <v>Elektrotehnička i prometna škola - Osijek</v>
          </cell>
        </row>
        <row r="65">
          <cell r="A65">
            <v>2616</v>
          </cell>
          <cell r="B65" t="str">
            <v>Elektrotehnička škola - Split</v>
          </cell>
        </row>
        <row r="66">
          <cell r="A66">
            <v>2721</v>
          </cell>
          <cell r="B66" t="str">
            <v>Elektrotehnička škola - Zagreb</v>
          </cell>
        </row>
        <row r="67">
          <cell r="A67">
            <v>2609</v>
          </cell>
          <cell r="B67" t="str">
            <v>Franjevačka klasična gimnazija u Sinju s pravom javnosti</v>
          </cell>
        </row>
        <row r="68">
          <cell r="A68">
            <v>2564</v>
          </cell>
          <cell r="B68" t="str">
            <v>Gaudeamus, prva privatna srednja škola u Osijeku s pravom javnosti</v>
          </cell>
        </row>
        <row r="69">
          <cell r="A69">
            <v>2724</v>
          </cell>
          <cell r="B69" t="str">
            <v>Geodetska tehnička škola - Zagreb</v>
          </cell>
        </row>
        <row r="70">
          <cell r="A70">
            <v>2496</v>
          </cell>
          <cell r="B70" t="str">
            <v>Gimnazija - Požega</v>
          </cell>
        </row>
        <row r="71">
          <cell r="A71">
            <v>2690</v>
          </cell>
          <cell r="B71" t="str">
            <v>Gimnazija - Čakovec</v>
          </cell>
        </row>
        <row r="72">
          <cell r="A72">
            <v>2542</v>
          </cell>
          <cell r="B72" t="str">
            <v>Gimnazija A.G.Matoša - Đakovo</v>
          </cell>
        </row>
        <row r="73">
          <cell r="A73">
            <v>2461</v>
          </cell>
          <cell r="B73" t="str">
            <v>Gimnazija Andrije Mohorovičića - Rijeka</v>
          </cell>
        </row>
        <row r="74">
          <cell r="A74">
            <v>2353</v>
          </cell>
          <cell r="B74" t="str">
            <v>Gimnazija Antuna Gustava Matoša - Samobor</v>
          </cell>
        </row>
        <row r="75">
          <cell r="A75">
            <v>2367</v>
          </cell>
          <cell r="B75" t="str">
            <v>Gimnazija Antuna Gustava Matoša - Zabok</v>
          </cell>
        </row>
        <row r="76">
          <cell r="A76">
            <v>2575</v>
          </cell>
          <cell r="B76" t="str">
            <v>Gimnazija Antuna Vrančića</v>
          </cell>
        </row>
        <row r="77">
          <cell r="A77">
            <v>2537</v>
          </cell>
          <cell r="B77" t="str">
            <v>Gimnazija Beli Manastir</v>
          </cell>
        </row>
        <row r="78">
          <cell r="A78">
            <v>2403</v>
          </cell>
          <cell r="B78" t="str">
            <v>Gimnazija Bernardina Frankopana</v>
          </cell>
        </row>
        <row r="79">
          <cell r="A79">
            <v>2429</v>
          </cell>
          <cell r="B79" t="str">
            <v>Gimnazija Bjelovar</v>
          </cell>
        </row>
        <row r="80">
          <cell r="A80">
            <v>2439</v>
          </cell>
          <cell r="B80" t="str">
            <v>Gimnazija Daruvar</v>
          </cell>
        </row>
        <row r="81">
          <cell r="A81">
            <v>2607</v>
          </cell>
          <cell r="B81" t="str">
            <v>Gimnazija Dinka Šimunovića u Sinju</v>
          </cell>
        </row>
        <row r="82">
          <cell r="A82">
            <v>2421</v>
          </cell>
          <cell r="B82" t="str">
            <v>Gimnazija Dr. Ivana Kranjčeva Đurđevac</v>
          </cell>
        </row>
        <row r="83">
          <cell r="A83">
            <v>2602</v>
          </cell>
          <cell r="B83" t="str">
            <v>Gimnazija Dr. Mate Ujevića</v>
          </cell>
        </row>
        <row r="84">
          <cell r="A84">
            <v>2677</v>
          </cell>
          <cell r="B84" t="str">
            <v>Gimnazija Dubrovnik</v>
          </cell>
        </row>
        <row r="85">
          <cell r="A85">
            <v>2448</v>
          </cell>
          <cell r="B85" t="str">
            <v>Gimnazija Eugena Kumičića - Opatija</v>
          </cell>
        </row>
        <row r="86">
          <cell r="A86">
            <v>2422</v>
          </cell>
          <cell r="B86" t="str">
            <v>Gimnazija Fran Galović - Koprivnica</v>
          </cell>
        </row>
        <row r="87">
          <cell r="A87">
            <v>2520</v>
          </cell>
          <cell r="B87" t="str">
            <v>Gimnazija Franje Petrića - Zadar</v>
          </cell>
        </row>
        <row r="88">
          <cell r="A88">
            <v>4047</v>
          </cell>
          <cell r="B88" t="str">
            <v>Gimnazija Futura Aetas Nostra Est</v>
          </cell>
        </row>
        <row r="89">
          <cell r="A89">
            <v>2483</v>
          </cell>
          <cell r="B89" t="str">
            <v>Gimnazija Gospić</v>
          </cell>
        </row>
        <row r="90">
          <cell r="A90">
            <v>2776</v>
          </cell>
          <cell r="B90" t="str">
            <v>Gimnazija i ekonomska škola Benedikta Kotruljevića, s pravom javnosti</v>
          </cell>
        </row>
        <row r="91">
          <cell r="A91">
            <v>2652</v>
          </cell>
          <cell r="B91" t="str">
            <v>Gimnazija i strukovna škola Jurja Dobrile - Pazin</v>
          </cell>
        </row>
        <row r="92">
          <cell r="A92">
            <v>2425</v>
          </cell>
          <cell r="B92" t="str">
            <v>Gimnazija Ivana Zakmardija Dijankovečkoga - Križevci</v>
          </cell>
        </row>
        <row r="93">
          <cell r="A93">
            <v>4014</v>
          </cell>
          <cell r="B93" t="str">
            <v>Gimnazija Josipa Slavenskog Čakovec</v>
          </cell>
        </row>
        <row r="94">
          <cell r="A94">
            <v>2522</v>
          </cell>
          <cell r="B94" t="str">
            <v>Gimnazija Jurja Barakovića</v>
          </cell>
        </row>
        <row r="95">
          <cell r="A95">
            <v>2390</v>
          </cell>
          <cell r="B95" t="str">
            <v>Gimnazija Karlovac</v>
          </cell>
        </row>
        <row r="96">
          <cell r="A96">
            <v>2709</v>
          </cell>
          <cell r="B96" t="str">
            <v>Gimnazija Lucijana Vranjanina</v>
          </cell>
        </row>
        <row r="97">
          <cell r="A97">
            <v>4022</v>
          </cell>
          <cell r="B97" t="str">
            <v>Gimnazija Marul</v>
          </cell>
        </row>
        <row r="98">
          <cell r="A98">
            <v>2509</v>
          </cell>
          <cell r="B98" t="str">
            <v>Gimnazija Matija Mesić</v>
          </cell>
        </row>
        <row r="99">
          <cell r="A99">
            <v>2582</v>
          </cell>
          <cell r="B99" t="str">
            <v>Gimnazija Matije Antuna Reljkovića</v>
          </cell>
        </row>
        <row r="100">
          <cell r="A100">
            <v>2686</v>
          </cell>
          <cell r="B100" t="str">
            <v>Gimnazija Metković</v>
          </cell>
        </row>
        <row r="101">
          <cell r="A101">
            <v>2504</v>
          </cell>
          <cell r="B101" t="str">
            <v>Gimnazija Nova Gradiška</v>
          </cell>
        </row>
        <row r="102">
          <cell r="A102">
            <v>2489</v>
          </cell>
          <cell r="B102" t="str">
            <v>Gimnazija Petra Preradovića - Virovitica</v>
          </cell>
        </row>
        <row r="103">
          <cell r="A103">
            <v>2657</v>
          </cell>
          <cell r="B103" t="str">
            <v>Gimnazija Pula</v>
          </cell>
        </row>
        <row r="104">
          <cell r="A104">
            <v>4012</v>
          </cell>
          <cell r="B104" t="str">
            <v>Gimnazija Sesvete</v>
          </cell>
        </row>
        <row r="105">
          <cell r="A105">
            <v>2381</v>
          </cell>
          <cell r="B105" t="str">
            <v>Gimnazija Sisak</v>
          </cell>
        </row>
        <row r="106">
          <cell r="A106">
            <v>2703</v>
          </cell>
          <cell r="B106" t="str">
            <v>Gimnazija Tituša Brezovačkog</v>
          </cell>
        </row>
        <row r="107">
          <cell r="A107">
            <v>2357</v>
          </cell>
          <cell r="B107" t="str">
            <v>Gimnazija Velika Gorica</v>
          </cell>
        </row>
        <row r="108">
          <cell r="A108">
            <v>2521</v>
          </cell>
          <cell r="B108" t="str">
            <v>Gimnazija Vladimira Nazora</v>
          </cell>
        </row>
        <row r="109">
          <cell r="A109">
            <v>2589</v>
          </cell>
          <cell r="B109" t="str">
            <v>Gimnazija Vukovar</v>
          </cell>
        </row>
        <row r="110">
          <cell r="A110">
            <v>2595</v>
          </cell>
          <cell r="B110" t="str">
            <v>Gimnazija Županja</v>
          </cell>
        </row>
        <row r="111">
          <cell r="A111">
            <v>2642</v>
          </cell>
          <cell r="B111" t="str">
            <v>Gimnazijski kolegij Kraljica Jelena s pravom javnosti - Split</v>
          </cell>
        </row>
        <row r="112">
          <cell r="A112">
            <v>4021</v>
          </cell>
          <cell r="B112" t="str">
            <v>Glazbena škola "Muzički atelje"</v>
          </cell>
        </row>
        <row r="113">
          <cell r="A113">
            <v>552</v>
          </cell>
          <cell r="B113" t="str">
            <v>Glazbena škola Alberta Štrige - Križevci</v>
          </cell>
        </row>
        <row r="114">
          <cell r="A114">
            <v>2337</v>
          </cell>
          <cell r="B114" t="str">
            <v>Glazbena škola Blagoja Berse - Zagreb</v>
          </cell>
        </row>
        <row r="115">
          <cell r="A115">
            <v>1252</v>
          </cell>
          <cell r="B115" t="str">
            <v>Glazbena škola Blagoje Bersa - Zadar</v>
          </cell>
        </row>
        <row r="116">
          <cell r="A116">
            <v>3139</v>
          </cell>
          <cell r="B116" t="str">
            <v>Glazbena škola Brkanović</v>
          </cell>
        </row>
        <row r="117">
          <cell r="A117">
            <v>652</v>
          </cell>
          <cell r="B117" t="str">
            <v xml:space="preserve">Glazbena škola Brune Bjelinskog - Daruvar </v>
          </cell>
        </row>
        <row r="118">
          <cell r="A118">
            <v>1685</v>
          </cell>
          <cell r="B118" t="str">
            <v xml:space="preserve">Glazbena škola Dr. Fra Ivan Glibotić - Imotski </v>
          </cell>
        </row>
        <row r="119">
          <cell r="A119">
            <v>31</v>
          </cell>
          <cell r="B119" t="str">
            <v>Glazbena škola Ferdo Livadić</v>
          </cell>
        </row>
        <row r="120">
          <cell r="A120">
            <v>2851</v>
          </cell>
          <cell r="B120" t="str">
            <v>Glazbena škola Fortunat Pintarića</v>
          </cell>
        </row>
        <row r="121">
          <cell r="A121">
            <v>298</v>
          </cell>
          <cell r="B121" t="str">
            <v>Glazbena škola Frana Lhotke</v>
          </cell>
        </row>
        <row r="122">
          <cell r="A122">
            <v>1384</v>
          </cell>
          <cell r="B122" t="str">
            <v>Glazbena škola Franje Kuhača - Osijek</v>
          </cell>
        </row>
        <row r="123">
          <cell r="A123">
            <v>1555</v>
          </cell>
          <cell r="B123" t="str">
            <v>Glazbena škola Ivana Lukačića</v>
          </cell>
        </row>
        <row r="124">
          <cell r="A124">
            <v>803</v>
          </cell>
          <cell r="B124" t="str">
            <v>Glazbena škola Ivana Matetića - Ronjgova - Rijeka</v>
          </cell>
        </row>
        <row r="125">
          <cell r="A125">
            <v>1981</v>
          </cell>
          <cell r="B125" t="str">
            <v>Glazbena škola Ivana Matetića - Ronjgova Pula</v>
          </cell>
        </row>
        <row r="126">
          <cell r="A126">
            <v>965</v>
          </cell>
          <cell r="B126" t="str">
            <v>Glazbena škola Jan Vlašimsky - Virovitica</v>
          </cell>
        </row>
        <row r="127">
          <cell r="A127">
            <v>4026</v>
          </cell>
          <cell r="B127" t="str">
            <v>Glazbena škola Jastrebarsko</v>
          </cell>
        </row>
        <row r="128">
          <cell r="A128">
            <v>1779</v>
          </cell>
          <cell r="B128" t="str">
            <v xml:space="preserve">Glazbena škola Josipa Hatzea </v>
          </cell>
        </row>
        <row r="129">
          <cell r="A129">
            <v>2588</v>
          </cell>
          <cell r="B129" t="str">
            <v>Glazbena škola Josipa Runjanina</v>
          </cell>
        </row>
        <row r="130">
          <cell r="A130">
            <v>366</v>
          </cell>
          <cell r="B130" t="str">
            <v>Glazbena škola Karlovac</v>
          </cell>
        </row>
        <row r="131">
          <cell r="A131">
            <v>1691</v>
          </cell>
          <cell r="B131" t="str">
            <v>Glazbena škola Makarska</v>
          </cell>
        </row>
        <row r="132">
          <cell r="A132">
            <v>2332</v>
          </cell>
          <cell r="B132" t="str">
            <v>Glazbena škola Pavla Markovca</v>
          </cell>
        </row>
        <row r="133">
          <cell r="A133">
            <v>1035</v>
          </cell>
          <cell r="B133" t="str">
            <v>Glazbena škola Požega</v>
          </cell>
        </row>
        <row r="134">
          <cell r="A134">
            <v>2846</v>
          </cell>
          <cell r="B134" t="str">
            <v>Glazbena škola Pregrada</v>
          </cell>
        </row>
        <row r="135">
          <cell r="A135">
            <v>1122</v>
          </cell>
          <cell r="B135" t="str">
            <v>Glazbena škola Slavonski Brod</v>
          </cell>
        </row>
        <row r="136">
          <cell r="A136">
            <v>3137</v>
          </cell>
          <cell r="B136" t="str">
            <v>Glazbena škola Tarla</v>
          </cell>
        </row>
        <row r="137">
          <cell r="A137">
            <v>264</v>
          </cell>
          <cell r="B137" t="str">
            <v>Glazbena škola u Novskoj</v>
          </cell>
        </row>
        <row r="138">
          <cell r="A138">
            <v>469</v>
          </cell>
          <cell r="B138" t="str">
            <v>Glazbena škola u Varaždinu</v>
          </cell>
        </row>
        <row r="139">
          <cell r="A139">
            <v>4020</v>
          </cell>
          <cell r="B139" t="str">
            <v>Glazbena škola Vanja Kos</v>
          </cell>
        </row>
        <row r="140">
          <cell r="A140">
            <v>631</v>
          </cell>
          <cell r="B140" t="str">
            <v xml:space="preserve">Glazbena škola Vatroslava Lisinskog - Bjelovar </v>
          </cell>
        </row>
        <row r="141">
          <cell r="A141">
            <v>2336</v>
          </cell>
          <cell r="B141" t="str">
            <v>Glazbena škola Vatroslava Lisinskog - Zagreb</v>
          </cell>
        </row>
        <row r="142">
          <cell r="A142">
            <v>2331</v>
          </cell>
          <cell r="B142" t="str">
            <v>Glazbena škola Zlatka Balokovića</v>
          </cell>
        </row>
        <row r="143">
          <cell r="A143">
            <v>2333</v>
          </cell>
          <cell r="B143" t="str">
            <v>Glazbeno učilište Elly Bašić - Zagreb</v>
          </cell>
        </row>
        <row r="144">
          <cell r="A144">
            <v>2701</v>
          </cell>
          <cell r="B144" t="str">
            <v>Gornjogradska gimnazija</v>
          </cell>
        </row>
        <row r="145">
          <cell r="A145">
            <v>2410</v>
          </cell>
          <cell r="B145" t="str">
            <v>Gospodarska škola - Varaždin</v>
          </cell>
        </row>
        <row r="146">
          <cell r="A146">
            <v>2694</v>
          </cell>
          <cell r="B146" t="str">
            <v>Gospodarska škola - Čakovec</v>
          </cell>
        </row>
        <row r="147">
          <cell r="A147">
            <v>2649</v>
          </cell>
          <cell r="B147" t="str">
            <v>Gospodarska škola Istituto Professionale - Buje</v>
          </cell>
        </row>
        <row r="148">
          <cell r="A148">
            <v>2723</v>
          </cell>
          <cell r="B148" t="str">
            <v>Graditeljska tehnička škola - Zagreb</v>
          </cell>
        </row>
        <row r="149">
          <cell r="A149">
            <v>2691</v>
          </cell>
          <cell r="B149" t="str">
            <v>Graditeljska škola - Čakovec</v>
          </cell>
        </row>
        <row r="150">
          <cell r="A150">
            <v>2465</v>
          </cell>
          <cell r="B150" t="str">
            <v>Graditeljska škola za industriju i obrt - Rijeka</v>
          </cell>
        </row>
        <row r="151">
          <cell r="A151">
            <v>2413</v>
          </cell>
          <cell r="B151" t="str">
            <v>Graditeljska, prirodoslovna i rudarska škola - Varaždin</v>
          </cell>
        </row>
        <row r="152">
          <cell r="A152">
            <v>2617</v>
          </cell>
          <cell r="B152" t="str">
            <v>Graditeljsko-geodetska tehnička škola - Split</v>
          </cell>
        </row>
        <row r="153">
          <cell r="A153">
            <v>2552</v>
          </cell>
          <cell r="B153" t="str">
            <v>Graditeljsko-geodetska škola - Osijek</v>
          </cell>
        </row>
        <row r="154">
          <cell r="A154">
            <v>2735</v>
          </cell>
          <cell r="B154" t="str">
            <v>Grafička škola u Zagrebu</v>
          </cell>
        </row>
        <row r="155">
          <cell r="A155">
            <v>2459</v>
          </cell>
          <cell r="B155" t="str">
            <v>Građevinska tehnička škola - Rijeka</v>
          </cell>
        </row>
        <row r="156">
          <cell r="A156">
            <v>2533</v>
          </cell>
          <cell r="B156" t="str">
            <v>Hotelijersko-turistička i ugostiteljska škola - Zadar</v>
          </cell>
        </row>
        <row r="157">
          <cell r="A157">
            <v>2450</v>
          </cell>
          <cell r="B157" t="str">
            <v>Hotelijersko-turistička škola - Opatija</v>
          </cell>
        </row>
        <row r="158">
          <cell r="A158">
            <v>2771</v>
          </cell>
          <cell r="B158" t="str">
            <v>Hotelijersko-turistička škola u Zagrebu</v>
          </cell>
        </row>
        <row r="159">
          <cell r="A159">
            <v>2547</v>
          </cell>
          <cell r="B159" t="str">
            <v>I. gimnazija - Osijek</v>
          </cell>
        </row>
        <row r="160">
          <cell r="A160">
            <v>2619</v>
          </cell>
          <cell r="B160" t="str">
            <v>I. gimnazija - Split</v>
          </cell>
        </row>
        <row r="161">
          <cell r="A161">
            <v>4015</v>
          </cell>
          <cell r="B161" t="str">
            <v>I. gimnazija - Varaždin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3076</v>
          </cell>
          <cell r="B202" t="str">
            <v>Katolička osnovna škola - Požega</v>
          </cell>
        </row>
        <row r="203">
          <cell r="A203">
            <v>2918</v>
          </cell>
          <cell r="B203" t="str">
            <v>Katolička osnovna škola - Šibenik</v>
          </cell>
        </row>
        <row r="204">
          <cell r="A204">
            <v>4044</v>
          </cell>
          <cell r="B204" t="str">
            <v>Katolička osnovna škola Josip Pavlišić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2526</v>
          </cell>
          <cell r="B240" t="str">
            <v>Obrtnička škola Gojka Matuline - Zadar</v>
          </cell>
        </row>
        <row r="241">
          <cell r="A241">
            <v>2741</v>
          </cell>
          <cell r="B241" t="str">
            <v>Obrtnička škola za osobne usluge - Zagreb</v>
          </cell>
        </row>
        <row r="242">
          <cell r="A242">
            <v>2594</v>
          </cell>
          <cell r="B242" t="str">
            <v>Obrtničko - industrijska škola - Županja</v>
          </cell>
        </row>
        <row r="243">
          <cell r="A243">
            <v>2599</v>
          </cell>
          <cell r="B243" t="str">
            <v xml:space="preserve">Obrtničko-industrijska škola u Imotskom </v>
          </cell>
        </row>
        <row r="244">
          <cell r="A244">
            <v>3168</v>
          </cell>
          <cell r="B244" t="str">
            <v>Opća privatna gimnazija - Zagreb</v>
          </cell>
        </row>
        <row r="245">
          <cell r="A245">
            <v>2081</v>
          </cell>
          <cell r="B245" t="str">
            <v>Osnovna glazbena škola (pri Pučkom otvorenom učilištu Ploče)</v>
          </cell>
        </row>
        <row r="246">
          <cell r="A246">
            <v>69</v>
          </cell>
          <cell r="B246" t="str">
            <v>Osnovna glazbena škola (pri Pučkom otvorenom učilištu Vrbovec)</v>
          </cell>
        </row>
        <row r="247">
          <cell r="A247">
            <v>2935</v>
          </cell>
          <cell r="B247" t="str">
            <v>Osnovna glazbena škola - Metković</v>
          </cell>
        </row>
        <row r="248">
          <cell r="A248">
            <v>1028</v>
          </cell>
          <cell r="B248" t="str">
            <v>Osnovna glazbena škola - Pakrac</v>
          </cell>
        </row>
        <row r="249">
          <cell r="A249">
            <v>452</v>
          </cell>
          <cell r="B249" t="str">
            <v>Osnovna glazbena škola - pučko otvoreno učilište Dragutin Novak</v>
          </cell>
        </row>
        <row r="250">
          <cell r="A250">
            <v>2853</v>
          </cell>
          <cell r="B250" t="str">
            <v>Osnovna glazbena škola - Slatina</v>
          </cell>
        </row>
        <row r="251">
          <cell r="A251">
            <v>805</v>
          </cell>
          <cell r="B251" t="str">
            <v>Osnovna glazbena škola Aleksandra Jug - Matić</v>
          </cell>
        </row>
        <row r="252">
          <cell r="A252">
            <v>2949</v>
          </cell>
          <cell r="B252" t="str">
            <v>Osnovna glazbena škola Beli Manastir</v>
          </cell>
        </row>
        <row r="253">
          <cell r="A253">
            <v>258</v>
          </cell>
          <cell r="B253" t="str">
            <v>Osnovna glazbena škola Borisa Papandopula</v>
          </cell>
        </row>
        <row r="254">
          <cell r="A254">
            <v>3140</v>
          </cell>
          <cell r="B254" t="str">
            <v>Osnovna glazbena škola Brač</v>
          </cell>
        </row>
        <row r="255">
          <cell r="A255">
            <v>3130</v>
          </cell>
          <cell r="B255" t="str">
            <v>Osnovna glazbena škola Dugo Selo</v>
          </cell>
        </row>
        <row r="256">
          <cell r="A256">
            <v>460</v>
          </cell>
          <cell r="B256" t="str">
            <v>Osnovna glazbena škola Ivan Padovec</v>
          </cell>
        </row>
        <row r="257">
          <cell r="A257">
            <v>2334</v>
          </cell>
          <cell r="B257" t="str">
            <v xml:space="preserve">Osnovna glazbena škola Ivana Zajca </v>
          </cell>
        </row>
        <row r="258">
          <cell r="A258">
            <v>745</v>
          </cell>
          <cell r="B258" t="str">
            <v>Osnovna glazbena škola Ive Tijardovića - Delnice</v>
          </cell>
        </row>
        <row r="259">
          <cell r="A259">
            <v>1715</v>
          </cell>
          <cell r="B259" t="str">
            <v xml:space="preserve">Osnovna glazbena škola Jakova Gotovca </v>
          </cell>
        </row>
        <row r="260">
          <cell r="A260">
            <v>850</v>
          </cell>
          <cell r="B260" t="str">
            <v>Osnovna glazbena škola Josipa Kašmana</v>
          </cell>
        </row>
        <row r="261">
          <cell r="A261">
            <v>1584</v>
          </cell>
          <cell r="B261" t="str">
            <v>Osnovna glazbena škola Josipa Runjanina - Vinkovci</v>
          </cell>
        </row>
        <row r="262">
          <cell r="A262">
            <v>2909</v>
          </cell>
          <cell r="B262" t="str">
            <v>Osnovna glazbena škola Kontesa Dora</v>
          </cell>
        </row>
        <row r="263">
          <cell r="A263">
            <v>4033</v>
          </cell>
          <cell r="B263" t="str">
            <v>Osnovna glazbena škola Korčula</v>
          </cell>
        </row>
        <row r="264">
          <cell r="A264">
            <v>1529</v>
          </cell>
          <cell r="B264" t="str">
            <v>Osnovna glazbena škola Krsto Odak</v>
          </cell>
        </row>
        <row r="265">
          <cell r="A265">
            <v>446</v>
          </cell>
          <cell r="B265" t="str">
            <v>Osnovna glazbena škola Ladislava Šabana</v>
          </cell>
        </row>
        <row r="266">
          <cell r="A266">
            <v>1702</v>
          </cell>
          <cell r="B266" t="str">
            <v>Osnovna glazbena škola Lovre pl. Matačića</v>
          </cell>
        </row>
        <row r="267">
          <cell r="A267">
            <v>1941</v>
          </cell>
          <cell r="B267" t="str">
            <v>Osnovna glazbena škola Matka Brajše Rašana</v>
          </cell>
        </row>
        <row r="268">
          <cell r="A268">
            <v>842</v>
          </cell>
          <cell r="B268" t="str">
            <v>Osnovna glazbena škola Mirković</v>
          </cell>
        </row>
        <row r="269">
          <cell r="A269">
            <v>3148</v>
          </cell>
          <cell r="B269" t="str">
            <v>Osnovna glazbena škola Mladen Pozaić pri Osnovnoj školi Garešnica</v>
          </cell>
        </row>
        <row r="270">
          <cell r="A270">
            <v>1332</v>
          </cell>
          <cell r="B270" t="str">
            <v>Osnovna glazbena škola pri Osnovnoj školi August Harambašić</v>
          </cell>
        </row>
        <row r="271">
          <cell r="A271">
            <v>146</v>
          </cell>
          <cell r="B271" t="str">
            <v>Osnovna glazbena škola pri Osnovnoj školi Augusta Cesarca - Krapina</v>
          </cell>
        </row>
        <row r="272">
          <cell r="A272">
            <v>2947</v>
          </cell>
          <cell r="B272" t="str">
            <v>Osnovna glazbena škola pri Osnovnoj školi Biograd</v>
          </cell>
        </row>
        <row r="273">
          <cell r="A273">
            <v>2956</v>
          </cell>
          <cell r="B273" t="str">
            <v>Osnovna glazbena škola pri Osnovnoj školi Blato</v>
          </cell>
        </row>
        <row r="274">
          <cell r="A274">
            <v>2945</v>
          </cell>
          <cell r="B274" t="str">
            <v>Osnovna glazbena škola pri Osnovnoj školi Dr. Jure Turića</v>
          </cell>
        </row>
        <row r="275">
          <cell r="A275">
            <v>1587</v>
          </cell>
          <cell r="B275" t="str">
            <v>Osnovna glazbena škola pri Osnovnoj školi Dragutina Tadijanovića</v>
          </cell>
        </row>
        <row r="276">
          <cell r="A276">
            <v>1338</v>
          </cell>
          <cell r="B276" t="str">
            <v>Osnovna glazbena škola pri Osnovnoj školi Ivan Goran Kovačić</v>
          </cell>
        </row>
        <row r="277">
          <cell r="A277">
            <v>862</v>
          </cell>
          <cell r="B277" t="str">
            <v>Osnovna glazbena škola pri Osnovnoj školi Ivana Mažuranića</v>
          </cell>
        </row>
        <row r="278">
          <cell r="A278">
            <v>3289</v>
          </cell>
          <cell r="B278" t="str">
            <v>Osnovna glazbena škola pri osnovnoj školi Ivane Brlić - Mažuranić</v>
          </cell>
        </row>
        <row r="279">
          <cell r="A279">
            <v>3149</v>
          </cell>
          <cell r="B279" t="str">
            <v>Osnovna glazbena škola pri Osnovnoj školi Ksavera Šandora Gjalskog</v>
          </cell>
        </row>
        <row r="280">
          <cell r="A280">
            <v>3129</v>
          </cell>
          <cell r="B280" t="str">
            <v>Osnovna glazbena škola pri Osnovnoj školi Marija Bistrica</v>
          </cell>
        </row>
        <row r="281">
          <cell r="A281">
            <v>1390</v>
          </cell>
          <cell r="B281" t="str">
            <v>Osnovna glazbena škola pri Osnovnoj školi Matije Petra Katančića</v>
          </cell>
        </row>
        <row r="282">
          <cell r="A282">
            <v>2115</v>
          </cell>
          <cell r="B282" t="str">
            <v>Osnovna glazbena škola pri Osnovnoj školi Opuzen</v>
          </cell>
        </row>
        <row r="283">
          <cell r="A283">
            <v>3301</v>
          </cell>
          <cell r="B283" t="str">
            <v>Osnovna glazbena škola pri Osnovnoj školi Orebić</v>
          </cell>
        </row>
        <row r="284">
          <cell r="A284">
            <v>3300</v>
          </cell>
          <cell r="B284" t="str">
            <v>Osnovna glazbena škola pri Osnovnoj školi Petra Kanavelića</v>
          </cell>
        </row>
        <row r="285">
          <cell r="A285">
            <v>2966</v>
          </cell>
          <cell r="B285" t="str">
            <v>Osnovna glazbena škola pri Osnovnoj školi Rivarela</v>
          </cell>
        </row>
        <row r="286">
          <cell r="A286">
            <v>1987</v>
          </cell>
          <cell r="B286" t="str">
            <v>Osnovna glazbena škola pri Osnovnoj školi Vladimira Nazora</v>
          </cell>
        </row>
        <row r="287">
          <cell r="A287">
            <v>1098</v>
          </cell>
          <cell r="B287" t="str">
            <v>Osnovna glazbena škola pučko otvoreno učilište Matija Antun Relković</v>
          </cell>
        </row>
        <row r="288">
          <cell r="A288">
            <v>4032</v>
          </cell>
          <cell r="B288" t="str">
            <v>Osnovna glazbena škola Rab</v>
          </cell>
        </row>
        <row r="289">
          <cell r="A289">
            <v>2335</v>
          </cell>
          <cell r="B289" t="str">
            <v>Osnovna glazbena škola Rudolfa Matza</v>
          </cell>
        </row>
        <row r="290">
          <cell r="A290">
            <v>1601</v>
          </cell>
          <cell r="B290" t="str">
            <v>Osnovna glazbena škola Srećko Albini - Županja</v>
          </cell>
        </row>
        <row r="291">
          <cell r="A291">
            <v>2967</v>
          </cell>
          <cell r="B291" t="str">
            <v>Osnovna glazbena škola Sv. Benedikta</v>
          </cell>
        </row>
        <row r="292">
          <cell r="A292">
            <v>2032</v>
          </cell>
          <cell r="B292" t="str">
            <v>Osnovna glazbena škola Umag, Scuola elementare di musica Umago</v>
          </cell>
        </row>
        <row r="293">
          <cell r="A293">
            <v>2954</v>
          </cell>
          <cell r="B293" t="str">
            <v>Osnovna glazbena škola Vela Luka pri Osnovnoj školi - Vela Luka</v>
          </cell>
        </row>
        <row r="294">
          <cell r="A294">
            <v>908</v>
          </cell>
          <cell r="B294" t="str">
            <v>Osnovna glazbena škola Vjenceslava Novaka - Senj</v>
          </cell>
        </row>
        <row r="295">
          <cell r="A295">
            <v>2329</v>
          </cell>
          <cell r="B295" t="str">
            <v>Osnovna glazbena škola Zlatka Grgoševića</v>
          </cell>
        </row>
        <row r="296">
          <cell r="A296">
            <v>2347</v>
          </cell>
          <cell r="B296" t="str">
            <v>Osnovna Montessori Škola Barunice Dedee Vranyczany</v>
          </cell>
        </row>
        <row r="297">
          <cell r="A297">
            <v>806</v>
          </cell>
          <cell r="B297" t="str">
            <v>Osnovna waldorfska škola - Rijeka</v>
          </cell>
        </row>
        <row r="298">
          <cell r="A298">
            <v>4003</v>
          </cell>
          <cell r="B298" t="str">
            <v>Osnovna škola "Meterize"</v>
          </cell>
        </row>
        <row r="299">
          <cell r="A299">
            <v>4019</v>
          </cell>
          <cell r="B299" t="str">
            <v>Osnovna škola Dugo Selo</v>
          </cell>
        </row>
        <row r="300">
          <cell r="A300">
            <v>1967</v>
          </cell>
          <cell r="B300" t="str">
            <v>Osnovna škola Giuseppina Martinuzzi - Pula</v>
          </cell>
        </row>
        <row r="301">
          <cell r="A301">
            <v>1820</v>
          </cell>
          <cell r="B301" t="str">
            <v>Osnovna škola Josipa Jovića</v>
          </cell>
        </row>
        <row r="302">
          <cell r="A302">
            <v>193</v>
          </cell>
          <cell r="B302" t="str">
            <v>Osnovna škola pri Specijalnoj bolnici za rehabilitaciju Krapinske Toplice</v>
          </cell>
        </row>
        <row r="303">
          <cell r="A303">
            <v>1953</v>
          </cell>
          <cell r="B303" t="str">
            <v>Osnovna škola Vladimira Nazora Pazin, Glazbeni odjel Pazin</v>
          </cell>
        </row>
        <row r="304">
          <cell r="A304">
            <v>2328</v>
          </cell>
          <cell r="B304" t="str">
            <v>Osnovna škola za balet i ritmiku - Zagreb</v>
          </cell>
        </row>
        <row r="305">
          <cell r="A305">
            <v>2944</v>
          </cell>
          <cell r="B305" t="str">
            <v>Osnovna škola za balet i suvremeni ples pri Osnovnoj školi Vežica</v>
          </cell>
        </row>
        <row r="306">
          <cell r="A306">
            <v>1695</v>
          </cell>
          <cell r="B306" t="str">
            <v>OŠ 1. listopada 1942.</v>
          </cell>
        </row>
        <row r="307">
          <cell r="A307">
            <v>275</v>
          </cell>
          <cell r="B307" t="str">
            <v>OŠ 22. lipnja</v>
          </cell>
        </row>
        <row r="308">
          <cell r="A308">
            <v>929</v>
          </cell>
          <cell r="B308" t="str">
            <v>OŠ A. G. Matoša - Novalja</v>
          </cell>
        </row>
        <row r="309">
          <cell r="A309">
            <v>2270</v>
          </cell>
          <cell r="B309" t="str">
            <v>OŠ Alojzija Stepinca</v>
          </cell>
        </row>
        <row r="310">
          <cell r="A310">
            <v>496</v>
          </cell>
          <cell r="B310" t="str">
            <v>OŠ Andrije Kačića Miošića</v>
          </cell>
        </row>
        <row r="311">
          <cell r="A311">
            <v>574</v>
          </cell>
          <cell r="B311" t="str">
            <v>OŠ Andrije Palmovića</v>
          </cell>
        </row>
        <row r="312">
          <cell r="A312">
            <v>1626</v>
          </cell>
          <cell r="B312" t="str">
            <v>OŠ Ane Katarine Zrinski</v>
          </cell>
        </row>
        <row r="313">
          <cell r="A313">
            <v>1840</v>
          </cell>
          <cell r="B313" t="str">
            <v>OŠ Ante Anđelinović</v>
          </cell>
        </row>
        <row r="314">
          <cell r="A314">
            <v>2068</v>
          </cell>
          <cell r="B314" t="str">
            <v xml:space="preserve">OŠ Ante Curać-Pinjac </v>
          </cell>
        </row>
        <row r="315">
          <cell r="A315">
            <v>2885</v>
          </cell>
          <cell r="B315" t="str">
            <v>OŠ Ante Kovačića - Marija Gorica</v>
          </cell>
        </row>
        <row r="316">
          <cell r="A316">
            <v>2247</v>
          </cell>
          <cell r="B316" t="str">
            <v>OŠ Ante Kovačića - Zagreb</v>
          </cell>
        </row>
        <row r="317">
          <cell r="A317">
            <v>220</v>
          </cell>
          <cell r="B317" t="str">
            <v>OŠ Ante Kovačića - Zlatar</v>
          </cell>
        </row>
        <row r="318">
          <cell r="A318">
            <v>1868</v>
          </cell>
          <cell r="B318" t="str">
            <v>OŠ Ante Starčevića - Dicmo</v>
          </cell>
        </row>
        <row r="319">
          <cell r="A319">
            <v>498</v>
          </cell>
          <cell r="B319" t="str">
            <v>OŠ Ante Starčevića - Lepoglava</v>
          </cell>
        </row>
        <row r="320">
          <cell r="A320">
            <v>1194</v>
          </cell>
          <cell r="B320" t="str">
            <v>OŠ Ante Starčevića - Rešetari</v>
          </cell>
        </row>
        <row r="321">
          <cell r="A321">
            <v>1512</v>
          </cell>
          <cell r="B321" t="str">
            <v>OŠ Ante Starčevića - Viljevo</v>
          </cell>
        </row>
        <row r="322">
          <cell r="A322">
            <v>1631</v>
          </cell>
          <cell r="B322" t="str">
            <v>OŠ Antun Gustav Matoš - Tovarnik</v>
          </cell>
        </row>
        <row r="323">
          <cell r="A323">
            <v>1582</v>
          </cell>
          <cell r="B323" t="str">
            <v>OŠ Antun Gustav Matoš - Vinkovci</v>
          </cell>
        </row>
        <row r="324">
          <cell r="A324">
            <v>1614</v>
          </cell>
          <cell r="B324" t="str">
            <v>OŠ Antun i Stjepan Radić</v>
          </cell>
        </row>
        <row r="325">
          <cell r="A325">
            <v>398</v>
          </cell>
          <cell r="B325" t="str">
            <v xml:space="preserve">OŠ Antun Klasnic - Lasinja </v>
          </cell>
        </row>
        <row r="326">
          <cell r="A326">
            <v>1124</v>
          </cell>
          <cell r="B326" t="str">
            <v>OŠ Antun Matija Reljković</v>
          </cell>
        </row>
        <row r="327">
          <cell r="A327">
            <v>1180</v>
          </cell>
          <cell r="B327" t="str">
            <v>OŠ Antun Mihanović - Nova Kapela - Batrina</v>
          </cell>
        </row>
        <row r="328">
          <cell r="A328">
            <v>1101</v>
          </cell>
          <cell r="B328" t="str">
            <v>OŠ Antun Mihanović - Slavonski Brod</v>
          </cell>
        </row>
        <row r="329">
          <cell r="A329">
            <v>524</v>
          </cell>
          <cell r="B329" t="str">
            <v>OŠ Antun Nemčić Gostovinski</v>
          </cell>
        </row>
        <row r="330">
          <cell r="A330">
            <v>76</v>
          </cell>
          <cell r="B330" t="str">
            <v>OŠ Antuna Augustinčića</v>
          </cell>
        </row>
        <row r="331">
          <cell r="A331">
            <v>1597</v>
          </cell>
          <cell r="B331" t="str">
            <v>OŠ Antuna Bauera</v>
          </cell>
        </row>
        <row r="332">
          <cell r="A332">
            <v>2219</v>
          </cell>
          <cell r="B332" t="str">
            <v>OŠ Antuna Branka Šimića</v>
          </cell>
        </row>
        <row r="333">
          <cell r="A333">
            <v>2222</v>
          </cell>
          <cell r="B333" t="str">
            <v>OŠ Antuna Gustava Matoša - Zagreb</v>
          </cell>
        </row>
        <row r="334">
          <cell r="A334">
            <v>970</v>
          </cell>
          <cell r="B334" t="str">
            <v>OŠ Antuna Gustava Matoša - Čačinci</v>
          </cell>
        </row>
        <row r="335">
          <cell r="A335">
            <v>506</v>
          </cell>
          <cell r="B335" t="str">
            <v>OŠ Antuna i Ivana Kukuljevića</v>
          </cell>
        </row>
        <row r="336">
          <cell r="A336">
            <v>1033</v>
          </cell>
          <cell r="B336" t="str">
            <v>OŠ Antuna Kanižlića</v>
          </cell>
        </row>
        <row r="337">
          <cell r="A337">
            <v>2055</v>
          </cell>
          <cell r="B337" t="str">
            <v>OŠ Antuna Masle - Orašac</v>
          </cell>
        </row>
        <row r="338">
          <cell r="A338">
            <v>141</v>
          </cell>
          <cell r="B338" t="str">
            <v>OŠ Antuna Mihanovića - Klanjec</v>
          </cell>
        </row>
        <row r="339">
          <cell r="A339">
            <v>1364</v>
          </cell>
          <cell r="B339" t="str">
            <v>OŠ Antuna Mihanovića - Osijek</v>
          </cell>
        </row>
        <row r="340">
          <cell r="A340">
            <v>207</v>
          </cell>
          <cell r="B340" t="str">
            <v>OŠ Antuna Mihanovića - Petrovsko</v>
          </cell>
        </row>
        <row r="341">
          <cell r="A341">
            <v>2208</v>
          </cell>
          <cell r="B341" t="str">
            <v>OŠ Antuna Mihanovića - Zagreb</v>
          </cell>
        </row>
        <row r="342">
          <cell r="A342">
            <v>1517</v>
          </cell>
          <cell r="B342" t="str">
            <v>OŠ Antuna Mihanovića Petropoljskog</v>
          </cell>
        </row>
        <row r="343">
          <cell r="A343">
            <v>1510</v>
          </cell>
          <cell r="B343" t="str">
            <v>OŠ Antunovac</v>
          </cell>
        </row>
        <row r="344">
          <cell r="A344">
            <v>923</v>
          </cell>
          <cell r="B344" t="str">
            <v>OŠ Anž Frankopan - Kosinj</v>
          </cell>
        </row>
        <row r="345">
          <cell r="A345">
            <v>1625</v>
          </cell>
          <cell r="B345" t="str">
            <v>OŠ August Cesarec - Ivankovo</v>
          </cell>
        </row>
        <row r="346">
          <cell r="A346">
            <v>1005</v>
          </cell>
          <cell r="B346" t="str">
            <v>OŠ August Cesarec - Špišić Bukovica</v>
          </cell>
        </row>
        <row r="347">
          <cell r="A347">
            <v>1330</v>
          </cell>
          <cell r="B347" t="str">
            <v>OŠ August Harambašić</v>
          </cell>
        </row>
        <row r="348">
          <cell r="A348">
            <v>1379</v>
          </cell>
          <cell r="B348" t="str">
            <v>OŠ August Šenoa - Osijek</v>
          </cell>
        </row>
        <row r="349">
          <cell r="A349">
            <v>143</v>
          </cell>
          <cell r="B349" t="str">
            <v>OŠ Augusta Cesarca - Krapina</v>
          </cell>
        </row>
        <row r="350">
          <cell r="A350">
            <v>2237</v>
          </cell>
          <cell r="B350" t="str">
            <v>OŠ Augusta Cesarca - Zagreb</v>
          </cell>
        </row>
        <row r="351">
          <cell r="A351">
            <v>2223</v>
          </cell>
          <cell r="B351" t="str">
            <v>OŠ Augusta Harambašića</v>
          </cell>
        </row>
        <row r="352">
          <cell r="A352">
            <v>1135</v>
          </cell>
          <cell r="B352" t="str">
            <v>OŠ Augusta Šenoe - Gundinci</v>
          </cell>
        </row>
        <row r="353">
          <cell r="A353">
            <v>2255</v>
          </cell>
          <cell r="B353" t="str">
            <v>OŠ Augusta Šenoe - Zagreb</v>
          </cell>
        </row>
        <row r="354">
          <cell r="A354">
            <v>816</v>
          </cell>
          <cell r="B354" t="str">
            <v>OŠ Bakar</v>
          </cell>
        </row>
        <row r="355">
          <cell r="A355">
            <v>2250</v>
          </cell>
          <cell r="B355" t="str">
            <v>OŠ Bana Josipa Jelačića</v>
          </cell>
        </row>
        <row r="356">
          <cell r="A356">
            <v>347</v>
          </cell>
          <cell r="B356" t="str">
            <v>OŠ Banija</v>
          </cell>
        </row>
        <row r="357">
          <cell r="A357">
            <v>239</v>
          </cell>
          <cell r="B357" t="str">
            <v>OŠ Banova Jaruga</v>
          </cell>
        </row>
        <row r="358">
          <cell r="A358">
            <v>399</v>
          </cell>
          <cell r="B358" t="str">
            <v>OŠ Barilović</v>
          </cell>
        </row>
        <row r="359">
          <cell r="A359">
            <v>1853</v>
          </cell>
          <cell r="B359" t="str">
            <v>OŠ Bariše Granića Meštra</v>
          </cell>
        </row>
        <row r="360">
          <cell r="A360">
            <v>1576</v>
          </cell>
          <cell r="B360" t="str">
            <v>OŠ Bartola Kašića - Vinkovci</v>
          </cell>
        </row>
        <row r="361">
          <cell r="A361">
            <v>2907</v>
          </cell>
          <cell r="B361" t="str">
            <v>OŠ Bartola Kašića - Zagreb</v>
          </cell>
        </row>
        <row r="362">
          <cell r="A362">
            <v>1240</v>
          </cell>
          <cell r="B362" t="str">
            <v>OŠ Bartula Kašića - Zadar</v>
          </cell>
        </row>
        <row r="363">
          <cell r="A363">
            <v>160</v>
          </cell>
          <cell r="B363" t="str">
            <v>OŠ Bedekovčina</v>
          </cell>
        </row>
        <row r="364">
          <cell r="A364">
            <v>2887</v>
          </cell>
          <cell r="B364" t="str">
            <v>OŠ Bedenica</v>
          </cell>
        </row>
        <row r="365">
          <cell r="A365">
            <v>2847</v>
          </cell>
          <cell r="B365" t="str">
            <v>OŠ Belec</v>
          </cell>
        </row>
        <row r="366">
          <cell r="A366">
            <v>482</v>
          </cell>
          <cell r="B366" t="str">
            <v>OŠ Beletinec</v>
          </cell>
        </row>
        <row r="367">
          <cell r="A367">
            <v>2144</v>
          </cell>
          <cell r="B367" t="str">
            <v>OŠ Belica</v>
          </cell>
        </row>
        <row r="368">
          <cell r="A368">
            <v>769</v>
          </cell>
          <cell r="B368" t="str">
            <v xml:space="preserve">OŠ Belvedere </v>
          </cell>
        </row>
        <row r="369">
          <cell r="A369">
            <v>1207</v>
          </cell>
          <cell r="B369" t="str">
            <v>OŠ Benkovac</v>
          </cell>
        </row>
        <row r="370">
          <cell r="A370">
            <v>718</v>
          </cell>
          <cell r="B370" t="str">
            <v>OŠ Berek</v>
          </cell>
        </row>
        <row r="371">
          <cell r="A371">
            <v>1742</v>
          </cell>
          <cell r="B371" t="str">
            <v>OŠ Bijaći</v>
          </cell>
        </row>
        <row r="372">
          <cell r="A372">
            <v>1509</v>
          </cell>
          <cell r="B372" t="str">
            <v>OŠ Bijelo Brdo</v>
          </cell>
        </row>
        <row r="373">
          <cell r="A373">
            <v>1426</v>
          </cell>
          <cell r="B373" t="str">
            <v>OŠ Bilje</v>
          </cell>
        </row>
        <row r="374">
          <cell r="A374">
            <v>1210</v>
          </cell>
          <cell r="B374" t="str">
            <v>OŠ Biograd</v>
          </cell>
        </row>
        <row r="375">
          <cell r="A375">
            <v>514</v>
          </cell>
          <cell r="B375" t="str">
            <v>OŠ Bisag</v>
          </cell>
        </row>
        <row r="376">
          <cell r="A376">
            <v>80</v>
          </cell>
          <cell r="B376" t="str">
            <v>OŠ Bistra</v>
          </cell>
        </row>
        <row r="377">
          <cell r="A377">
            <v>1608</v>
          </cell>
          <cell r="B377" t="str">
            <v>OŠ Blage Zadre</v>
          </cell>
        </row>
        <row r="378">
          <cell r="A378">
            <v>1764</v>
          </cell>
          <cell r="B378" t="str">
            <v>OŠ Blatine-Škrape</v>
          </cell>
        </row>
        <row r="379">
          <cell r="A379">
            <v>2111</v>
          </cell>
          <cell r="B379" t="str">
            <v>OŠ Blato</v>
          </cell>
        </row>
        <row r="380">
          <cell r="A380">
            <v>571</v>
          </cell>
          <cell r="B380" t="str">
            <v>OŠ Blaž Mađer - Novigrad Podravski</v>
          </cell>
        </row>
        <row r="381">
          <cell r="A381">
            <v>1119</v>
          </cell>
          <cell r="B381" t="str">
            <v>OŠ Blaž Tadijanović</v>
          </cell>
        </row>
        <row r="382">
          <cell r="A382">
            <v>1666</v>
          </cell>
          <cell r="B382" t="str">
            <v>OŠ Bobota</v>
          </cell>
        </row>
        <row r="383">
          <cell r="A383">
            <v>1107</v>
          </cell>
          <cell r="B383" t="str">
            <v>OŠ Bogoslav Šulek</v>
          </cell>
        </row>
        <row r="384">
          <cell r="A384">
            <v>17</v>
          </cell>
          <cell r="B384" t="str">
            <v>OŠ Bogumila Tonija</v>
          </cell>
        </row>
        <row r="385">
          <cell r="A385">
            <v>1790</v>
          </cell>
          <cell r="B385" t="str">
            <v>OŠ Bol - Bol</v>
          </cell>
        </row>
        <row r="386">
          <cell r="A386">
            <v>1755</v>
          </cell>
          <cell r="B386" t="str">
            <v>OŠ Bol - Split</v>
          </cell>
        </row>
        <row r="387">
          <cell r="A387">
            <v>2882</v>
          </cell>
          <cell r="B387" t="str">
            <v>OŠ Borovje</v>
          </cell>
        </row>
        <row r="388">
          <cell r="A388">
            <v>1610</v>
          </cell>
          <cell r="B388" t="str">
            <v>OŠ Borovo</v>
          </cell>
        </row>
        <row r="389">
          <cell r="A389">
            <v>772</v>
          </cell>
          <cell r="B389" t="str">
            <v>OŠ Brajda</v>
          </cell>
        </row>
        <row r="390">
          <cell r="A390">
            <v>1440</v>
          </cell>
          <cell r="B390" t="str">
            <v>OŠ Bratoljuba Klaića</v>
          </cell>
        </row>
        <row r="391">
          <cell r="A391">
            <v>278</v>
          </cell>
          <cell r="B391" t="str">
            <v>OŠ Braća Bobetko - Sisak</v>
          </cell>
        </row>
        <row r="392">
          <cell r="A392">
            <v>2070</v>
          </cell>
          <cell r="B392" t="str">
            <v>OŠ Braća Glumac</v>
          </cell>
        </row>
        <row r="393">
          <cell r="A393">
            <v>527</v>
          </cell>
          <cell r="B393" t="str">
            <v>OŠ Braća Radić - Koprivnica</v>
          </cell>
        </row>
        <row r="394">
          <cell r="A394">
            <v>313</v>
          </cell>
          <cell r="B394" t="str">
            <v xml:space="preserve">OŠ Braća Radić - Martinska Ves </v>
          </cell>
        </row>
        <row r="395">
          <cell r="A395">
            <v>1265</v>
          </cell>
          <cell r="B395" t="str">
            <v>OŠ Braća Ribar - Posedarje</v>
          </cell>
        </row>
        <row r="396">
          <cell r="A396">
            <v>280</v>
          </cell>
          <cell r="B396" t="str">
            <v>OŠ Braća Ribar - Sisak</v>
          </cell>
        </row>
        <row r="397">
          <cell r="A397">
            <v>367</v>
          </cell>
          <cell r="B397" t="str">
            <v>OŠ Braća Seljan</v>
          </cell>
        </row>
        <row r="398">
          <cell r="A398">
            <v>1023</v>
          </cell>
          <cell r="B398" t="str">
            <v>OŠ Braće Radić - Pakrac</v>
          </cell>
        </row>
        <row r="399">
          <cell r="A399">
            <v>1273</v>
          </cell>
          <cell r="B399" t="str">
            <v>OŠ Braće Radić - Pridraga</v>
          </cell>
        </row>
        <row r="400">
          <cell r="A400">
            <v>2283</v>
          </cell>
          <cell r="B400" t="str">
            <v>OŠ Braće Radić - Zagreb</v>
          </cell>
        </row>
        <row r="401">
          <cell r="A401">
            <v>1801</v>
          </cell>
          <cell r="B401" t="str">
            <v>OŠ Braće Radića - Bračević</v>
          </cell>
        </row>
        <row r="402">
          <cell r="A402">
            <v>134</v>
          </cell>
          <cell r="B402" t="str">
            <v>OŠ Braće Radića - Kloštar Ivanić</v>
          </cell>
        </row>
        <row r="403">
          <cell r="A403">
            <v>1761</v>
          </cell>
          <cell r="B403" t="str">
            <v>OŠ Brda</v>
          </cell>
        </row>
        <row r="404">
          <cell r="A404">
            <v>2344</v>
          </cell>
          <cell r="B404" t="str">
            <v>OŠ Brestje</v>
          </cell>
        </row>
        <row r="405">
          <cell r="A405">
            <v>511</v>
          </cell>
          <cell r="B405" t="str">
            <v>OŠ Breznički Hum</v>
          </cell>
        </row>
        <row r="406">
          <cell r="A406">
            <v>2284</v>
          </cell>
          <cell r="B406" t="str">
            <v>OŠ Brezovica</v>
          </cell>
        </row>
        <row r="407">
          <cell r="A407">
            <v>871</v>
          </cell>
          <cell r="B407" t="str">
            <v>OŠ Brod Moravice</v>
          </cell>
        </row>
        <row r="408">
          <cell r="A408">
            <v>1556</v>
          </cell>
          <cell r="B408" t="str">
            <v>OŠ Brodarica</v>
          </cell>
        </row>
        <row r="409">
          <cell r="A409">
            <v>3172</v>
          </cell>
          <cell r="B409" t="str">
            <v>OŠ Bršadin</v>
          </cell>
        </row>
        <row r="410">
          <cell r="A410">
            <v>291</v>
          </cell>
          <cell r="B410" t="str">
            <v>OŠ Budaševo-Topolovac-Gušće</v>
          </cell>
        </row>
        <row r="411">
          <cell r="A411">
            <v>1335</v>
          </cell>
          <cell r="B411" t="str">
            <v>OŠ Budrovci</v>
          </cell>
        </row>
        <row r="412">
          <cell r="A412">
            <v>1918</v>
          </cell>
          <cell r="B412" t="str">
            <v>OŠ Buie</v>
          </cell>
        </row>
        <row r="413">
          <cell r="A413">
            <v>2230</v>
          </cell>
          <cell r="B413" t="str">
            <v>OŠ Bukovac</v>
          </cell>
        </row>
        <row r="414">
          <cell r="A414">
            <v>2083</v>
          </cell>
          <cell r="B414" t="str">
            <v>OŠ Cavtat</v>
          </cell>
        </row>
        <row r="415">
          <cell r="A415">
            <v>1966</v>
          </cell>
          <cell r="B415" t="str">
            <v>OŠ Centar - Pula</v>
          </cell>
        </row>
        <row r="416">
          <cell r="A416">
            <v>773</v>
          </cell>
          <cell r="B416" t="str">
            <v>OŠ Centar - Rijeka</v>
          </cell>
        </row>
        <row r="417">
          <cell r="A417">
            <v>470</v>
          </cell>
          <cell r="B417" t="str">
            <v>OŠ Cestica</v>
          </cell>
        </row>
        <row r="418">
          <cell r="A418">
            <v>405</v>
          </cell>
          <cell r="B418" t="str">
            <v>OŠ Cetingrad</v>
          </cell>
        </row>
        <row r="419">
          <cell r="A419">
            <v>2272</v>
          </cell>
          <cell r="B419" t="str">
            <v>OŠ Cvjetno naselje</v>
          </cell>
        </row>
        <row r="420">
          <cell r="A420">
            <v>1505</v>
          </cell>
          <cell r="B420" t="str">
            <v>OŠ Dalj</v>
          </cell>
        </row>
        <row r="421">
          <cell r="A421">
            <v>1434</v>
          </cell>
          <cell r="B421" t="str">
            <v>OŠ Darda</v>
          </cell>
        </row>
        <row r="422">
          <cell r="A422">
            <v>1619</v>
          </cell>
          <cell r="B422" t="str">
            <v>OŠ Davorin Trstenjak - Posavski Podgajci</v>
          </cell>
        </row>
        <row r="423">
          <cell r="A423">
            <v>986</v>
          </cell>
          <cell r="B423" t="str">
            <v>OŠ Davorin Trstenjak - Čađavica</v>
          </cell>
        </row>
        <row r="424">
          <cell r="A424">
            <v>236</v>
          </cell>
          <cell r="B424" t="str">
            <v>OŠ Davorina Trstenjaka - Hrvatska Kostajnica</v>
          </cell>
        </row>
        <row r="425">
          <cell r="A425">
            <v>2279</v>
          </cell>
          <cell r="B425" t="str">
            <v>OŠ Davorina Trstenjaka - Zagreb</v>
          </cell>
        </row>
        <row r="426">
          <cell r="A426">
            <v>695</v>
          </cell>
          <cell r="B426" t="str">
            <v>OŠ Dežanovac</v>
          </cell>
        </row>
        <row r="427">
          <cell r="A427">
            <v>1808</v>
          </cell>
          <cell r="B427" t="str">
            <v>OŠ Dinka Šimunovića</v>
          </cell>
        </row>
        <row r="428">
          <cell r="A428">
            <v>2009</v>
          </cell>
          <cell r="B428" t="str">
            <v>OŠ Divšići</v>
          </cell>
        </row>
        <row r="429">
          <cell r="A429">
            <v>1754</v>
          </cell>
          <cell r="B429" t="str">
            <v>OŠ Dobri</v>
          </cell>
        </row>
        <row r="430">
          <cell r="A430">
            <v>1378</v>
          </cell>
          <cell r="B430" t="str">
            <v>OŠ Dobriša Cesarić - Osijek</v>
          </cell>
        </row>
        <row r="431">
          <cell r="A431">
            <v>1029</v>
          </cell>
          <cell r="B431" t="str">
            <v>OŠ Dobriša Cesarić - Požega</v>
          </cell>
        </row>
        <row r="432">
          <cell r="A432">
            <v>2238</v>
          </cell>
          <cell r="B432" t="str">
            <v>OŠ Dobriše Cesarića - Zagreb</v>
          </cell>
        </row>
        <row r="433">
          <cell r="A433">
            <v>777</v>
          </cell>
          <cell r="B433" t="str">
            <v>OŠ Dolac - Rijeka</v>
          </cell>
        </row>
        <row r="434">
          <cell r="A434">
            <v>2181</v>
          </cell>
          <cell r="B434" t="str">
            <v>OŠ Domašinec</v>
          </cell>
        </row>
        <row r="435">
          <cell r="A435">
            <v>1530</v>
          </cell>
          <cell r="B435" t="str">
            <v>OŠ Domovinske zahvalnosti</v>
          </cell>
        </row>
        <row r="436">
          <cell r="A436">
            <v>1745</v>
          </cell>
          <cell r="B436" t="str">
            <v>OŠ Don Lovre Katića</v>
          </cell>
        </row>
        <row r="437">
          <cell r="A437">
            <v>2075</v>
          </cell>
          <cell r="B437" t="str">
            <v>OŠ Don Mihovila Pavlinovića - Metković</v>
          </cell>
        </row>
        <row r="438">
          <cell r="A438">
            <v>1843</v>
          </cell>
          <cell r="B438" t="str">
            <v>OŠ Don Mihovila Pavlinovića - Podgora</v>
          </cell>
        </row>
        <row r="439">
          <cell r="A439">
            <v>2146</v>
          </cell>
          <cell r="B439" t="str">
            <v>OŠ Donja Dubrava</v>
          </cell>
        </row>
        <row r="440">
          <cell r="A440">
            <v>137</v>
          </cell>
          <cell r="B440" t="str">
            <v>OŠ Donja Stubica</v>
          </cell>
        </row>
        <row r="441">
          <cell r="A441">
            <v>2170</v>
          </cell>
          <cell r="B441" t="str">
            <v>OŠ Donji Kraljevec</v>
          </cell>
        </row>
        <row r="442">
          <cell r="A442">
            <v>872</v>
          </cell>
          <cell r="B442" t="str">
            <v>OŠ Donji Lapac</v>
          </cell>
        </row>
        <row r="443">
          <cell r="A443">
            <v>1351</v>
          </cell>
          <cell r="B443" t="str">
            <v>OŠ Dore Pejačević - Našice</v>
          </cell>
        </row>
        <row r="444">
          <cell r="A444">
            <v>2011</v>
          </cell>
          <cell r="B444" t="str">
            <v>OŠ Dr Mate Demarina</v>
          </cell>
        </row>
        <row r="445">
          <cell r="A445">
            <v>851</v>
          </cell>
          <cell r="B445" t="str">
            <v>OŠ Dr. Andrija Mohorovičić</v>
          </cell>
        </row>
        <row r="446">
          <cell r="A446">
            <v>918</v>
          </cell>
          <cell r="B446" t="str">
            <v>OŠ Dr. Ante Starčević Pazarište - Klanac</v>
          </cell>
        </row>
        <row r="447">
          <cell r="A447">
            <v>2211</v>
          </cell>
          <cell r="B447" t="str">
            <v>OŠ Dr. Ante Starčevića - Zagreb</v>
          </cell>
        </row>
        <row r="448">
          <cell r="A448">
            <v>867</v>
          </cell>
          <cell r="B448" t="str">
            <v>OŠ Dr. Branimira Markovića</v>
          </cell>
        </row>
        <row r="449">
          <cell r="A449">
            <v>1883</v>
          </cell>
          <cell r="B449" t="str">
            <v>OŠ Dr. fra Karlo Balić</v>
          </cell>
        </row>
        <row r="450">
          <cell r="A450">
            <v>1851</v>
          </cell>
          <cell r="B450" t="str">
            <v>OŠ Dr. Franje Tuđmana - Brela</v>
          </cell>
        </row>
        <row r="451">
          <cell r="A451">
            <v>1532</v>
          </cell>
          <cell r="B451" t="str">
            <v>OŠ Dr. Franje Tuđmana - Knin</v>
          </cell>
        </row>
        <row r="452">
          <cell r="A452">
            <v>941</v>
          </cell>
          <cell r="B452" t="str">
            <v>OŠ Dr. Franje Tuđmana - Korenica</v>
          </cell>
        </row>
        <row r="453">
          <cell r="A453">
            <v>886</v>
          </cell>
          <cell r="B453" t="str">
            <v>OŠ Dr. Franje Tuđmana - Lički Osik</v>
          </cell>
        </row>
        <row r="454">
          <cell r="A454">
            <v>1328</v>
          </cell>
          <cell r="B454" t="str">
            <v>OŠ Dr. Franjo Tuđman - Beli Manastir</v>
          </cell>
        </row>
        <row r="455">
          <cell r="A455">
            <v>1622</v>
          </cell>
          <cell r="B455" t="str">
            <v>OŠ Dr. Franjo Tuđman - Šarengrad</v>
          </cell>
        </row>
        <row r="456">
          <cell r="A456">
            <v>2235</v>
          </cell>
          <cell r="B456" t="str">
            <v>OŠ Dr. Ivan Merz</v>
          </cell>
        </row>
        <row r="457">
          <cell r="A457">
            <v>2162</v>
          </cell>
          <cell r="B457" t="str">
            <v>OŠ Dr. Ivana Novaka Macinec</v>
          </cell>
        </row>
        <row r="458">
          <cell r="A458">
            <v>863</v>
          </cell>
          <cell r="B458" t="str">
            <v>OŠ Dr. Josipa Pančića Bribir</v>
          </cell>
        </row>
        <row r="459">
          <cell r="A459">
            <v>879</v>
          </cell>
          <cell r="B459" t="str">
            <v>OŠ Dr. Jure Turića</v>
          </cell>
        </row>
        <row r="460">
          <cell r="A460">
            <v>1151</v>
          </cell>
          <cell r="B460" t="str">
            <v>OŠ Dr. Stjepan Ilijašević</v>
          </cell>
        </row>
        <row r="461">
          <cell r="A461">
            <v>2142</v>
          </cell>
          <cell r="B461" t="str">
            <v>OŠ Dr. Vinka Žganca - Vratišanec</v>
          </cell>
        </row>
        <row r="462">
          <cell r="A462">
            <v>2243</v>
          </cell>
          <cell r="B462" t="str">
            <v>OŠ Dr. Vinka Žganca - Zagreb</v>
          </cell>
        </row>
        <row r="463">
          <cell r="A463">
            <v>1179</v>
          </cell>
          <cell r="B463" t="str">
            <v>OŠ Dragalić</v>
          </cell>
        </row>
        <row r="464">
          <cell r="A464">
            <v>407</v>
          </cell>
          <cell r="B464" t="str">
            <v>OŠ Draganići</v>
          </cell>
        </row>
        <row r="465">
          <cell r="A465">
            <v>854</v>
          </cell>
          <cell r="B465" t="str">
            <v>OŠ Drago Gervais</v>
          </cell>
        </row>
        <row r="466">
          <cell r="A466">
            <v>364</v>
          </cell>
          <cell r="B466" t="str">
            <v>OŠ Dragojle Jarnević</v>
          </cell>
        </row>
        <row r="467">
          <cell r="A467">
            <v>83</v>
          </cell>
          <cell r="B467" t="str">
            <v>OŠ Dragutina Domjanića - Sveti Ivan Zelina</v>
          </cell>
        </row>
        <row r="468">
          <cell r="A468">
            <v>2248</v>
          </cell>
          <cell r="B468" t="str">
            <v>OŠ Dragutina Domjanića - Zagreb</v>
          </cell>
        </row>
        <row r="469">
          <cell r="A469">
            <v>2244</v>
          </cell>
          <cell r="B469" t="str">
            <v>OŠ Dragutina Kušlana</v>
          </cell>
        </row>
        <row r="470">
          <cell r="A470">
            <v>1036</v>
          </cell>
          <cell r="B470" t="str">
            <v>OŠ Dragutina Lermana</v>
          </cell>
        </row>
        <row r="471">
          <cell r="A471">
            <v>268</v>
          </cell>
          <cell r="B471" t="str">
            <v>OŠ Dragutina Tadijanovića - Petrinja</v>
          </cell>
        </row>
        <row r="472">
          <cell r="A472">
            <v>1123</v>
          </cell>
          <cell r="B472" t="str">
            <v>OŠ Dragutina Tadijanovića - Slavonski Brod</v>
          </cell>
        </row>
        <row r="473">
          <cell r="A473">
            <v>1586</v>
          </cell>
          <cell r="B473" t="str">
            <v>OŠ Dragutina Tadijanovića - Vukovar</v>
          </cell>
        </row>
        <row r="474">
          <cell r="A474">
            <v>2249</v>
          </cell>
          <cell r="B474" t="str">
            <v>OŠ Dragutina Tadijanovića - Zagreb</v>
          </cell>
        </row>
        <row r="475">
          <cell r="A475">
            <v>2171</v>
          </cell>
          <cell r="B475" t="str">
            <v>OŠ Draškovec</v>
          </cell>
        </row>
        <row r="476">
          <cell r="A476">
            <v>1430</v>
          </cell>
          <cell r="B476" t="str">
            <v>OŠ Draž</v>
          </cell>
        </row>
        <row r="477">
          <cell r="A477">
            <v>1458</v>
          </cell>
          <cell r="B477" t="str">
            <v>OŠ Drenje</v>
          </cell>
        </row>
        <row r="478">
          <cell r="A478">
            <v>354</v>
          </cell>
          <cell r="B478" t="str">
            <v>OŠ Dubovac</v>
          </cell>
        </row>
        <row r="479">
          <cell r="A479">
            <v>126</v>
          </cell>
          <cell r="B479" t="str">
            <v>OŠ Dubrava</v>
          </cell>
        </row>
        <row r="480">
          <cell r="A480">
            <v>1874</v>
          </cell>
          <cell r="B480" t="str">
            <v>OŠ Dugopolje</v>
          </cell>
        </row>
        <row r="481">
          <cell r="A481">
            <v>227</v>
          </cell>
          <cell r="B481" t="str">
            <v>OŠ Dvor</v>
          </cell>
        </row>
        <row r="482">
          <cell r="A482">
            <v>1449</v>
          </cell>
          <cell r="B482" t="str">
            <v>OŠ Ernestinovo</v>
          </cell>
        </row>
        <row r="483">
          <cell r="A483">
            <v>785</v>
          </cell>
          <cell r="B483" t="str">
            <v>OŠ Eugena Kumičića - Rijeka</v>
          </cell>
        </row>
        <row r="484">
          <cell r="A484">
            <v>945</v>
          </cell>
          <cell r="B484" t="str">
            <v>OŠ Eugena Kumičića - Slatina</v>
          </cell>
        </row>
        <row r="485">
          <cell r="A485">
            <v>51</v>
          </cell>
          <cell r="B485" t="str">
            <v>OŠ Eugena Kumičića - Velika Gorica</v>
          </cell>
        </row>
        <row r="486">
          <cell r="A486">
            <v>433</v>
          </cell>
          <cell r="B486" t="str">
            <v>OŠ Eugena Kvaternika - Rakovica</v>
          </cell>
        </row>
        <row r="487">
          <cell r="A487">
            <v>34</v>
          </cell>
          <cell r="B487" t="str">
            <v>OŠ Eugena Kvaternika - Velika Gorica</v>
          </cell>
        </row>
        <row r="488">
          <cell r="A488">
            <v>1533</v>
          </cell>
          <cell r="B488" t="str">
            <v>OŠ Fausta Vrančića</v>
          </cell>
        </row>
        <row r="489">
          <cell r="A489">
            <v>2039</v>
          </cell>
          <cell r="B489" t="str">
            <v>OŠ Fažana</v>
          </cell>
        </row>
        <row r="490">
          <cell r="A490">
            <v>604</v>
          </cell>
          <cell r="B490" t="str">
            <v>OŠ Ferdinandovac</v>
          </cell>
        </row>
        <row r="491">
          <cell r="A491">
            <v>2080</v>
          </cell>
          <cell r="B491" t="str">
            <v>OŠ Fra Ante Gnječa</v>
          </cell>
        </row>
        <row r="492">
          <cell r="A492">
            <v>1604</v>
          </cell>
          <cell r="B492" t="str">
            <v>OŠ Fra Bernardina Tome Leakovića</v>
          </cell>
        </row>
        <row r="493">
          <cell r="A493">
            <v>1065</v>
          </cell>
          <cell r="B493" t="str">
            <v>OŠ Fra Kaje Adžića - Pleternica</v>
          </cell>
        </row>
        <row r="494">
          <cell r="A494">
            <v>1710</v>
          </cell>
          <cell r="B494" t="str">
            <v>OŠ Fra Pavla Vučkovića</v>
          </cell>
        </row>
        <row r="495">
          <cell r="A495">
            <v>797</v>
          </cell>
          <cell r="B495" t="str">
            <v>OŠ Fran Franković</v>
          </cell>
        </row>
        <row r="496">
          <cell r="A496">
            <v>556</v>
          </cell>
          <cell r="B496" t="str">
            <v>OŠ Fran Koncelak Drnje</v>
          </cell>
        </row>
        <row r="497">
          <cell r="A497">
            <v>2304</v>
          </cell>
          <cell r="B497" t="str">
            <v>OŠ Frana Galovića</v>
          </cell>
        </row>
        <row r="498">
          <cell r="A498">
            <v>744</v>
          </cell>
          <cell r="B498" t="str">
            <v>OŠ Frana Krste Frankopana - Brod na Kupi</v>
          </cell>
        </row>
        <row r="499">
          <cell r="A499">
            <v>746</v>
          </cell>
          <cell r="B499" t="str">
            <v>OŠ Frana Krste Frankopana - Krk</v>
          </cell>
        </row>
        <row r="500">
          <cell r="A500">
            <v>1368</v>
          </cell>
          <cell r="B500" t="str">
            <v>OŠ Frana Krste Frankopana - Osijek</v>
          </cell>
        </row>
        <row r="501">
          <cell r="A501">
            <v>2240</v>
          </cell>
          <cell r="B501" t="str">
            <v>OŠ Frana Krste Frankopana - Zagreb</v>
          </cell>
        </row>
        <row r="502">
          <cell r="A502">
            <v>754</v>
          </cell>
          <cell r="B502" t="str">
            <v>OŠ Frane Petrića</v>
          </cell>
        </row>
        <row r="503">
          <cell r="A503">
            <v>194</v>
          </cell>
          <cell r="B503" t="str">
            <v>OŠ Franje Horvata Kiša</v>
          </cell>
        </row>
        <row r="504">
          <cell r="A504">
            <v>1363</v>
          </cell>
          <cell r="B504" t="str">
            <v>OŠ Franje Krežme</v>
          </cell>
        </row>
        <row r="505">
          <cell r="A505">
            <v>490</v>
          </cell>
          <cell r="B505" t="str">
            <v>OŠ Franje Serta Bednja</v>
          </cell>
        </row>
        <row r="506">
          <cell r="A506">
            <v>283</v>
          </cell>
          <cell r="B506" t="str">
            <v>OŠ Galdovo</v>
          </cell>
        </row>
        <row r="507">
          <cell r="A507">
            <v>1258</v>
          </cell>
          <cell r="B507" t="str">
            <v>OŠ Galovac</v>
          </cell>
        </row>
        <row r="508">
          <cell r="A508">
            <v>654</v>
          </cell>
          <cell r="B508" t="str">
            <v>OŠ Garešnica</v>
          </cell>
        </row>
        <row r="509">
          <cell r="A509">
            <v>778</v>
          </cell>
          <cell r="B509" t="str">
            <v>OŠ Gelsi - Rijeka</v>
          </cell>
        </row>
        <row r="510">
          <cell r="A510">
            <v>409</v>
          </cell>
          <cell r="B510" t="str">
            <v>OŠ Generalski Stol</v>
          </cell>
        </row>
        <row r="511">
          <cell r="A511">
            <v>232</v>
          </cell>
          <cell r="B511" t="str">
            <v>OŠ Glina</v>
          </cell>
        </row>
        <row r="512">
          <cell r="A512">
            <v>561</v>
          </cell>
          <cell r="B512" t="str">
            <v>OŠ Gola</v>
          </cell>
        </row>
        <row r="513">
          <cell r="A513">
            <v>2151</v>
          </cell>
          <cell r="B513" t="str">
            <v>OŠ Goričan</v>
          </cell>
        </row>
        <row r="514">
          <cell r="A514">
            <v>1453</v>
          </cell>
          <cell r="B514" t="str">
            <v>OŠ Gorjani</v>
          </cell>
        </row>
        <row r="515">
          <cell r="A515">
            <v>1700</v>
          </cell>
          <cell r="B515" t="str">
            <v>OŠ Gornja Poljica</v>
          </cell>
        </row>
        <row r="516">
          <cell r="A516">
            <v>794</v>
          </cell>
          <cell r="B516" t="str">
            <v>OŠ Gornja Vežica</v>
          </cell>
        </row>
        <row r="517">
          <cell r="A517">
            <v>225</v>
          </cell>
          <cell r="B517" t="str">
            <v>OŠ Gornje Jesenje</v>
          </cell>
        </row>
        <row r="518">
          <cell r="A518">
            <v>2253</v>
          </cell>
          <cell r="B518" t="str">
            <v>OŠ Gornje Vrapče</v>
          </cell>
        </row>
        <row r="519">
          <cell r="A519">
            <v>2185</v>
          </cell>
          <cell r="B519" t="str">
            <v>OŠ Gornji Mihaljevec</v>
          </cell>
        </row>
        <row r="520">
          <cell r="A520">
            <v>353</v>
          </cell>
          <cell r="B520" t="str">
            <v>OŠ Grabrik</v>
          </cell>
        </row>
        <row r="521">
          <cell r="A521">
            <v>1847</v>
          </cell>
          <cell r="B521" t="str">
            <v>OŠ Gradac</v>
          </cell>
        </row>
        <row r="522">
          <cell r="A522">
            <v>121</v>
          </cell>
          <cell r="B522" t="str">
            <v>OŠ Gradec</v>
          </cell>
        </row>
        <row r="523">
          <cell r="A523">
            <v>978</v>
          </cell>
          <cell r="B523" t="str">
            <v>OŠ Gradina</v>
          </cell>
        </row>
        <row r="524">
          <cell r="A524">
            <v>1613</v>
          </cell>
          <cell r="B524" t="str">
            <v>OŠ Gradište</v>
          </cell>
        </row>
        <row r="525">
          <cell r="A525">
            <v>2212</v>
          </cell>
          <cell r="B525" t="str">
            <v>OŠ Granešina</v>
          </cell>
        </row>
        <row r="526">
          <cell r="A526">
            <v>2231</v>
          </cell>
          <cell r="B526" t="str">
            <v>OŠ Gračani</v>
          </cell>
        </row>
        <row r="527">
          <cell r="A527">
            <v>518</v>
          </cell>
          <cell r="B527" t="str">
            <v>OŠ Grgura Karlovčana</v>
          </cell>
        </row>
        <row r="528">
          <cell r="A528">
            <v>1374</v>
          </cell>
          <cell r="B528" t="str">
            <v>OŠ Grigor Vitez - Osijek</v>
          </cell>
        </row>
        <row r="529">
          <cell r="A529">
            <v>597</v>
          </cell>
          <cell r="B529" t="str">
            <v>OŠ Grigor Vitez - Sveti Ivan Žabno</v>
          </cell>
        </row>
        <row r="530">
          <cell r="A530">
            <v>1087</v>
          </cell>
          <cell r="B530" t="str">
            <v>OŠ Grigora Viteza - Poljana</v>
          </cell>
        </row>
        <row r="531">
          <cell r="A531">
            <v>2274</v>
          </cell>
          <cell r="B531" t="str">
            <v>OŠ Grigora Viteza - Zagreb</v>
          </cell>
        </row>
        <row r="532">
          <cell r="A532">
            <v>1771</v>
          </cell>
          <cell r="B532" t="str">
            <v>OŠ Gripe</v>
          </cell>
        </row>
        <row r="533">
          <cell r="A533">
            <v>804</v>
          </cell>
          <cell r="B533" t="str">
            <v>OŠ Grivica</v>
          </cell>
        </row>
        <row r="534">
          <cell r="A534">
            <v>495</v>
          </cell>
          <cell r="B534" t="str">
            <v>OŠ Grofa Janka Draškovića - Klenovnik</v>
          </cell>
        </row>
        <row r="535">
          <cell r="A535">
            <v>2251</v>
          </cell>
          <cell r="B535" t="str">
            <v>OŠ Grofa Janka Draškovića - Zagreb</v>
          </cell>
        </row>
        <row r="536">
          <cell r="A536">
            <v>1807</v>
          </cell>
          <cell r="B536" t="str">
            <v>OŠ Grohote</v>
          </cell>
        </row>
        <row r="537">
          <cell r="A537">
            <v>2089</v>
          </cell>
          <cell r="B537" t="str">
            <v>OŠ Gruda</v>
          </cell>
        </row>
        <row r="538">
          <cell r="A538">
            <v>492</v>
          </cell>
          <cell r="B538" t="str">
            <v>OŠ Gustava Krkleca - Maruševec</v>
          </cell>
        </row>
        <row r="539">
          <cell r="A539">
            <v>2293</v>
          </cell>
          <cell r="B539" t="str">
            <v>OŠ Gustava Krkleca - Zagreb</v>
          </cell>
        </row>
        <row r="540">
          <cell r="A540">
            <v>301</v>
          </cell>
          <cell r="B540" t="str">
            <v>OŠ Gvozd</v>
          </cell>
        </row>
        <row r="541">
          <cell r="A541">
            <v>1406</v>
          </cell>
          <cell r="B541" t="str">
            <v>OŠ Hinka Juhna - Podgorač</v>
          </cell>
        </row>
        <row r="542">
          <cell r="A542">
            <v>2148</v>
          </cell>
          <cell r="B542" t="str">
            <v>OŠ Hodošan</v>
          </cell>
        </row>
        <row r="543">
          <cell r="A543">
            <v>2256</v>
          </cell>
          <cell r="B543" t="str">
            <v>OŠ Horvati</v>
          </cell>
        </row>
        <row r="544">
          <cell r="A544">
            <v>820</v>
          </cell>
          <cell r="B544" t="str">
            <v>OŠ Hreljin</v>
          </cell>
        </row>
        <row r="545">
          <cell r="A545">
            <v>1333</v>
          </cell>
          <cell r="B545" t="str">
            <v>OŠ Hrvatski sokol</v>
          </cell>
        </row>
        <row r="546">
          <cell r="A546">
            <v>1103</v>
          </cell>
          <cell r="B546" t="str">
            <v>OŠ Hugo Badalić</v>
          </cell>
        </row>
        <row r="547">
          <cell r="A547">
            <v>1677</v>
          </cell>
          <cell r="B547" t="str">
            <v>OŠ Hvar</v>
          </cell>
        </row>
        <row r="548">
          <cell r="A548">
            <v>1643</v>
          </cell>
          <cell r="B548" t="str">
            <v>OŠ Ilača-Banovci</v>
          </cell>
        </row>
        <row r="549">
          <cell r="A549">
            <v>3143</v>
          </cell>
          <cell r="B549" t="str">
            <v>OŠ Ivan Benković</v>
          </cell>
        </row>
        <row r="550">
          <cell r="A550">
            <v>1855</v>
          </cell>
          <cell r="B550" t="str">
            <v>OŠ Ivan Duknović</v>
          </cell>
        </row>
        <row r="551">
          <cell r="A551">
            <v>1617</v>
          </cell>
          <cell r="B551" t="str">
            <v>OŠ Ivan Filipović - Račinovci</v>
          </cell>
        </row>
        <row r="552">
          <cell r="A552">
            <v>1161</v>
          </cell>
          <cell r="B552" t="str">
            <v>OŠ Ivan Filipović - Velika Kopanica</v>
          </cell>
        </row>
        <row r="553">
          <cell r="A553">
            <v>1816</v>
          </cell>
          <cell r="B553" t="str">
            <v>OŠ Ivan Goran Kovačić - Cista Velika</v>
          </cell>
        </row>
        <row r="554">
          <cell r="A554">
            <v>344</v>
          </cell>
          <cell r="B554" t="str">
            <v>OŠ Ivan Goran Kovačić - Duga Resa</v>
          </cell>
        </row>
        <row r="555">
          <cell r="A555">
            <v>271</v>
          </cell>
          <cell r="B555" t="str">
            <v>OŠ Ivan Goran Kovačić - Gora</v>
          </cell>
        </row>
        <row r="556">
          <cell r="A556">
            <v>1317</v>
          </cell>
          <cell r="B556" t="str">
            <v>OŠ Ivan Goran Kovačić - Lišane Ostrovičke</v>
          </cell>
        </row>
        <row r="557">
          <cell r="A557">
            <v>1099</v>
          </cell>
          <cell r="B557" t="str">
            <v>OŠ Ivan Goran Kovačić - Slavonski Brod</v>
          </cell>
        </row>
        <row r="558">
          <cell r="A558">
            <v>1078</v>
          </cell>
          <cell r="B558" t="str">
            <v>OŠ Ivan Goran Kovačić - Velika</v>
          </cell>
        </row>
        <row r="559">
          <cell r="A559">
            <v>967</v>
          </cell>
          <cell r="B559" t="str">
            <v>OŠ Ivan Goran Kovačić - Zdenci</v>
          </cell>
        </row>
        <row r="560">
          <cell r="A560">
            <v>1995</v>
          </cell>
          <cell r="B560" t="str">
            <v>OŠ Ivan Goran Kovačić - Čepić</v>
          </cell>
        </row>
        <row r="561">
          <cell r="A561">
            <v>1337</v>
          </cell>
          <cell r="B561" t="str">
            <v>OŠ Ivan Goran Kovačić - Đakovo</v>
          </cell>
        </row>
        <row r="562">
          <cell r="A562">
            <v>1603</v>
          </cell>
          <cell r="B562" t="str">
            <v>OŠ Ivan Goran Kovačić - Štitar</v>
          </cell>
        </row>
        <row r="563">
          <cell r="A563">
            <v>1637</v>
          </cell>
          <cell r="B563" t="str">
            <v>OŠ Ivan Kozarac</v>
          </cell>
        </row>
        <row r="564">
          <cell r="A564">
            <v>612</v>
          </cell>
          <cell r="B564" t="str">
            <v xml:space="preserve">OŠ Ivan Lacković Croata - Kalinovac </v>
          </cell>
        </row>
        <row r="565">
          <cell r="A565">
            <v>1827</v>
          </cell>
          <cell r="B565" t="str">
            <v>OŠ Ivan Leko</v>
          </cell>
        </row>
        <row r="566">
          <cell r="A566">
            <v>1142</v>
          </cell>
          <cell r="B566" t="str">
            <v>OŠ Ivan Mažuranić - Sibinj</v>
          </cell>
        </row>
        <row r="567">
          <cell r="A567">
            <v>1616</v>
          </cell>
          <cell r="B567" t="str">
            <v>OŠ Ivan Meštrović - Drenovci</v>
          </cell>
        </row>
        <row r="568">
          <cell r="A568">
            <v>1158</v>
          </cell>
          <cell r="B568" t="str">
            <v>OŠ Ivan Meštrović - Vrpolje</v>
          </cell>
        </row>
        <row r="569">
          <cell r="A569">
            <v>2002</v>
          </cell>
          <cell r="B569" t="str">
            <v>OŠ Ivana Batelića - Raša</v>
          </cell>
        </row>
        <row r="570">
          <cell r="A570">
            <v>1116</v>
          </cell>
          <cell r="B570" t="str">
            <v>OŠ Ivana Brlić-Mažuranić - Slavonski Brod</v>
          </cell>
        </row>
        <row r="571">
          <cell r="A571">
            <v>1485</v>
          </cell>
          <cell r="B571" t="str">
            <v>OŠ Ivana Brlić-Mažuranić - Strizivojna</v>
          </cell>
        </row>
        <row r="572">
          <cell r="A572">
            <v>1674</v>
          </cell>
          <cell r="B572" t="str">
            <v>OŠ Ivana Brlić-Mažuranić Rokovci - Andrijaševci</v>
          </cell>
        </row>
        <row r="573">
          <cell r="A573">
            <v>1354</v>
          </cell>
          <cell r="B573" t="str">
            <v>OŠ Ivana Brnjika Slovaka</v>
          </cell>
        </row>
        <row r="574">
          <cell r="A574">
            <v>2204</v>
          </cell>
          <cell r="B574" t="str">
            <v>OŠ Ivana Cankara</v>
          </cell>
        </row>
        <row r="575">
          <cell r="A575">
            <v>1382</v>
          </cell>
          <cell r="B575" t="str">
            <v>OŠ Ivana Filipovića - Osijek</v>
          </cell>
        </row>
        <row r="576">
          <cell r="A576">
            <v>2224</v>
          </cell>
          <cell r="B576" t="str">
            <v>OŠ Ivana Filipovića - Zagreb</v>
          </cell>
        </row>
        <row r="577">
          <cell r="A577">
            <v>742</v>
          </cell>
          <cell r="B577" t="str">
            <v>OŠ Ivana Gorana Kovačića - Delnice</v>
          </cell>
        </row>
        <row r="578">
          <cell r="A578">
            <v>972</v>
          </cell>
          <cell r="B578" t="str">
            <v>OŠ Ivana Gorana Kovačića - Gornje Bazje</v>
          </cell>
        </row>
        <row r="579">
          <cell r="A579">
            <v>1200</v>
          </cell>
          <cell r="B579" t="str">
            <v>OŠ Ivana Gorana Kovačića - Staro Petrovo Selo</v>
          </cell>
        </row>
        <row r="580">
          <cell r="A580">
            <v>2172</v>
          </cell>
          <cell r="B580" t="str">
            <v>OŠ Ivana Gorana Kovačića - Sveti Juraj na Bregu</v>
          </cell>
        </row>
        <row r="581">
          <cell r="A581">
            <v>1578</v>
          </cell>
          <cell r="B581" t="str">
            <v>OŠ Ivana Gorana Kovačića - Vinkovci</v>
          </cell>
        </row>
        <row r="582">
          <cell r="A582">
            <v>807</v>
          </cell>
          <cell r="B582" t="str">
            <v>OŠ Ivana Gorana Kovačića - Vrbovsko</v>
          </cell>
        </row>
        <row r="583">
          <cell r="A583">
            <v>2232</v>
          </cell>
          <cell r="B583" t="str">
            <v>OŠ Ivana Gorana Kovačića - Zagreb</v>
          </cell>
        </row>
        <row r="584">
          <cell r="A584">
            <v>2309</v>
          </cell>
          <cell r="B584" t="str">
            <v>OŠ Ivana Granđe</v>
          </cell>
        </row>
        <row r="585">
          <cell r="A585">
            <v>2053</v>
          </cell>
          <cell r="B585" t="str">
            <v>OŠ Ivana Gundulića - Dubrovnik</v>
          </cell>
        </row>
        <row r="586">
          <cell r="A586">
            <v>2192</v>
          </cell>
          <cell r="B586" t="str">
            <v>OŠ Ivana Gundulića - Zagreb</v>
          </cell>
        </row>
        <row r="587">
          <cell r="A587">
            <v>1600</v>
          </cell>
          <cell r="B587" t="str">
            <v>OŠ Ivana Kozarca - Županja</v>
          </cell>
        </row>
        <row r="588">
          <cell r="A588">
            <v>1436</v>
          </cell>
          <cell r="B588" t="str">
            <v>OŠ Ivana Kukuljevića - Belišće</v>
          </cell>
        </row>
        <row r="589">
          <cell r="A589">
            <v>273</v>
          </cell>
          <cell r="B589" t="str">
            <v xml:space="preserve">OŠ Ivana Kukuljevića - Sisak </v>
          </cell>
        </row>
        <row r="590">
          <cell r="A590">
            <v>442</v>
          </cell>
          <cell r="B590" t="str">
            <v>OŠ Ivana Kukuljevića Sakcinskog</v>
          </cell>
        </row>
        <row r="591">
          <cell r="A591">
            <v>1703</v>
          </cell>
          <cell r="B591" t="str">
            <v>OŠ Ivana Lovrića</v>
          </cell>
        </row>
        <row r="592">
          <cell r="A592">
            <v>861</v>
          </cell>
          <cell r="B592" t="str">
            <v>OŠ Ivana Mažuranića - Novi Vinodolski</v>
          </cell>
        </row>
        <row r="593">
          <cell r="A593">
            <v>1864</v>
          </cell>
          <cell r="B593" t="str">
            <v>OŠ Ivana Mažuranića - Obrovac Sinjski</v>
          </cell>
        </row>
        <row r="594">
          <cell r="A594">
            <v>1580</v>
          </cell>
          <cell r="B594" t="str">
            <v>OŠ Ivana Mažuranića - Vinkovci</v>
          </cell>
        </row>
        <row r="595">
          <cell r="A595">
            <v>2213</v>
          </cell>
          <cell r="B595" t="str">
            <v>OŠ Ivana Mažuranića - Zagreb</v>
          </cell>
        </row>
        <row r="596">
          <cell r="A596">
            <v>2258</v>
          </cell>
          <cell r="B596" t="str">
            <v>OŠ Ivana Meštrovića - Zagreb</v>
          </cell>
        </row>
        <row r="597">
          <cell r="A597">
            <v>664</v>
          </cell>
          <cell r="B597" t="str">
            <v xml:space="preserve">OŠ Ivana Nepomuka Jemeršića </v>
          </cell>
        </row>
        <row r="598">
          <cell r="A598">
            <v>91</v>
          </cell>
          <cell r="B598" t="str">
            <v>OŠ Ivana Perkovca</v>
          </cell>
        </row>
        <row r="599">
          <cell r="A599">
            <v>762</v>
          </cell>
          <cell r="B599" t="str">
            <v>OŠ Ivana Rabljanina - Rab</v>
          </cell>
        </row>
        <row r="600">
          <cell r="A600">
            <v>499</v>
          </cell>
          <cell r="B600" t="str">
            <v>OŠ Ivana Rangera - Kamenica</v>
          </cell>
        </row>
        <row r="601">
          <cell r="A601">
            <v>795</v>
          </cell>
          <cell r="B601" t="str">
            <v>OŠ Ivana Zajca</v>
          </cell>
        </row>
        <row r="602">
          <cell r="A602">
            <v>1466</v>
          </cell>
          <cell r="B602" t="str">
            <v>OŠ Ivane Brlić-Mažuranić - Koška</v>
          </cell>
        </row>
        <row r="603">
          <cell r="A603">
            <v>376</v>
          </cell>
          <cell r="B603" t="str">
            <v>OŠ Ivane Brlić-Mažuranić - Ogulin</v>
          </cell>
        </row>
        <row r="604">
          <cell r="A604">
            <v>943</v>
          </cell>
          <cell r="B604" t="str">
            <v>OŠ Ivane Brlić-Mažuranić - Orahovica</v>
          </cell>
        </row>
        <row r="605">
          <cell r="A605">
            <v>94</v>
          </cell>
          <cell r="B605" t="str">
            <v>OŠ Ivane Brlić-Mažuranić - Prigorje Brdovečko</v>
          </cell>
        </row>
        <row r="606">
          <cell r="A606">
            <v>956</v>
          </cell>
          <cell r="B606" t="str">
            <v>OŠ Ivane Brlić-Mažuranić - Virovitica</v>
          </cell>
        </row>
        <row r="607">
          <cell r="A607">
            <v>833</v>
          </cell>
          <cell r="B607" t="str">
            <v>OŠ Ivanke Trohar</v>
          </cell>
        </row>
        <row r="608">
          <cell r="A608">
            <v>2140</v>
          </cell>
          <cell r="B608" t="str">
            <v>OŠ Ivanovec</v>
          </cell>
        </row>
        <row r="609">
          <cell r="A609">
            <v>707</v>
          </cell>
          <cell r="B609" t="str">
            <v>OŠ Ivanska</v>
          </cell>
        </row>
        <row r="610">
          <cell r="A610">
            <v>2294</v>
          </cell>
          <cell r="B610" t="str">
            <v>OŠ Ive Andrića</v>
          </cell>
        </row>
        <row r="611">
          <cell r="A611">
            <v>4042</v>
          </cell>
          <cell r="B611" t="str">
            <v>OŠ Iver</v>
          </cell>
        </row>
        <row r="612">
          <cell r="A612">
            <v>2082</v>
          </cell>
          <cell r="B612" t="str">
            <v>OŠ Ivo Dugandžić-Mišić</v>
          </cell>
        </row>
        <row r="613">
          <cell r="A613">
            <v>336</v>
          </cell>
          <cell r="B613" t="str">
            <v>OŠ Ivo Kozarčanin</v>
          </cell>
        </row>
        <row r="614">
          <cell r="A614">
            <v>1936</v>
          </cell>
          <cell r="B614" t="str">
            <v>OŠ Ivo Lola Ribar - Labin</v>
          </cell>
        </row>
        <row r="615">
          <cell r="A615">
            <v>2197</v>
          </cell>
          <cell r="B615" t="str">
            <v>OŠ Izidora Kršnjavoga</v>
          </cell>
        </row>
        <row r="616">
          <cell r="A616">
            <v>501</v>
          </cell>
          <cell r="B616" t="str">
            <v>OŠ Izidora Poljaka - Višnjica</v>
          </cell>
        </row>
        <row r="617">
          <cell r="A617">
            <v>290</v>
          </cell>
          <cell r="B617" t="str">
            <v>OŠ Jabukovac - Jabukovac</v>
          </cell>
        </row>
        <row r="618">
          <cell r="A618">
            <v>2193</v>
          </cell>
          <cell r="B618" t="str">
            <v>OŠ Jabukovac - Zagreb</v>
          </cell>
        </row>
        <row r="619">
          <cell r="A619">
            <v>1373</v>
          </cell>
          <cell r="B619" t="str">
            <v>OŠ Jagode Truhelke</v>
          </cell>
        </row>
        <row r="620">
          <cell r="A620">
            <v>1413</v>
          </cell>
          <cell r="B620" t="str">
            <v>OŠ Jagodnjak</v>
          </cell>
        </row>
        <row r="621">
          <cell r="A621">
            <v>1574</v>
          </cell>
          <cell r="B621" t="str">
            <v>OŠ Jakova Gotovca</v>
          </cell>
        </row>
        <row r="622">
          <cell r="A622">
            <v>131</v>
          </cell>
          <cell r="B622" t="str">
            <v>OŠ Jakovlje</v>
          </cell>
        </row>
        <row r="623">
          <cell r="A623">
            <v>2101</v>
          </cell>
          <cell r="B623" t="str">
            <v>OŠ Janjina</v>
          </cell>
        </row>
        <row r="624">
          <cell r="A624">
            <v>154</v>
          </cell>
          <cell r="B624" t="str">
            <v>OŠ Janka Leskovara</v>
          </cell>
        </row>
        <row r="625">
          <cell r="A625">
            <v>315</v>
          </cell>
          <cell r="B625" t="str">
            <v>OŠ Jasenovac</v>
          </cell>
        </row>
        <row r="626">
          <cell r="A626">
            <v>826</v>
          </cell>
          <cell r="B626" t="str">
            <v>OŠ Jelenje - Dražica</v>
          </cell>
        </row>
        <row r="627">
          <cell r="A627">
            <v>3132</v>
          </cell>
          <cell r="B627" t="str">
            <v>OŠ Jelkovec</v>
          </cell>
        </row>
        <row r="628">
          <cell r="A628">
            <v>1835</v>
          </cell>
          <cell r="B628" t="str">
            <v>OŠ Jelsa</v>
          </cell>
        </row>
        <row r="629">
          <cell r="A629">
            <v>1805</v>
          </cell>
          <cell r="B629" t="str">
            <v>OŠ Jesenice Dugi Rat</v>
          </cell>
        </row>
        <row r="630">
          <cell r="A630">
            <v>2004</v>
          </cell>
          <cell r="B630" t="str">
            <v>OŠ Joakima Rakovca</v>
          </cell>
        </row>
        <row r="631">
          <cell r="A631">
            <v>2228</v>
          </cell>
          <cell r="B631" t="str">
            <v>OŠ Jordanovac</v>
          </cell>
        </row>
        <row r="632">
          <cell r="A632">
            <v>1455</v>
          </cell>
          <cell r="B632" t="str">
            <v>OŠ Josip Kozarac - Josipovac Punitovački</v>
          </cell>
        </row>
        <row r="633">
          <cell r="A633">
            <v>1149</v>
          </cell>
          <cell r="B633" t="str">
            <v>OŠ Josip Kozarac - Slavonski Šamac</v>
          </cell>
        </row>
        <row r="634">
          <cell r="A634">
            <v>1672</v>
          </cell>
          <cell r="B634" t="str">
            <v>OŠ Josip Kozarac - Soljani</v>
          </cell>
        </row>
        <row r="635">
          <cell r="A635">
            <v>1692</v>
          </cell>
          <cell r="B635" t="str">
            <v>OŠ Josip Pupačić</v>
          </cell>
        </row>
        <row r="636">
          <cell r="A636">
            <v>4016</v>
          </cell>
          <cell r="B636" t="str">
            <v>OŠ Josip Ribičić - Trst</v>
          </cell>
        </row>
        <row r="637">
          <cell r="A637">
            <v>1343</v>
          </cell>
          <cell r="B637" t="str">
            <v>OŠ Josipa Antuna Ćolnića</v>
          </cell>
        </row>
        <row r="638">
          <cell r="A638">
            <v>4</v>
          </cell>
          <cell r="B638" t="str">
            <v>OŠ Josipa Badalića - Graberje Ivanićko</v>
          </cell>
        </row>
        <row r="639">
          <cell r="A639">
            <v>226</v>
          </cell>
          <cell r="B639" t="str">
            <v>OŠ Josipa Broza</v>
          </cell>
        </row>
        <row r="640">
          <cell r="A640">
            <v>1473</v>
          </cell>
          <cell r="B640" t="str">
            <v>OŠ Josipa Jurja Strossmayera - Trnava</v>
          </cell>
        </row>
        <row r="641">
          <cell r="A641">
            <v>2199</v>
          </cell>
          <cell r="B641" t="str">
            <v>OŠ Josipa Jurja Strossmayera - Zagreb</v>
          </cell>
        </row>
        <row r="642">
          <cell r="A642">
            <v>1398</v>
          </cell>
          <cell r="B642" t="str">
            <v>OŠ Josipa Jurja Strossmayera - Đurđenovac</v>
          </cell>
        </row>
        <row r="643">
          <cell r="A643">
            <v>302</v>
          </cell>
          <cell r="B643" t="str">
            <v>OŠ Josipa Kozarca - Lipovljani</v>
          </cell>
        </row>
        <row r="644">
          <cell r="A644">
            <v>1478</v>
          </cell>
          <cell r="B644" t="str">
            <v>OŠ Josipa Kozarca - Semeljci</v>
          </cell>
        </row>
        <row r="645">
          <cell r="A645">
            <v>951</v>
          </cell>
          <cell r="B645" t="str">
            <v>OŠ Josipa Kozarca - Slatina</v>
          </cell>
        </row>
        <row r="646">
          <cell r="A646">
            <v>1577</v>
          </cell>
          <cell r="B646" t="str">
            <v>OŠ Josipa Kozarca - Vinkovci</v>
          </cell>
        </row>
        <row r="647">
          <cell r="A647">
            <v>1646</v>
          </cell>
          <cell r="B647" t="str">
            <v>OŠ Josipa Lovretića</v>
          </cell>
        </row>
        <row r="648">
          <cell r="A648">
            <v>1595</v>
          </cell>
          <cell r="B648" t="str">
            <v>OŠ Josipa Matoša</v>
          </cell>
        </row>
        <row r="649">
          <cell r="A649">
            <v>2261</v>
          </cell>
          <cell r="B649" t="str">
            <v>OŠ Josipa Račića</v>
          </cell>
        </row>
        <row r="650">
          <cell r="A650">
            <v>3144</v>
          </cell>
          <cell r="B650" t="str">
            <v>OŠ Josipa Zorića</v>
          </cell>
        </row>
        <row r="651">
          <cell r="A651">
            <v>423</v>
          </cell>
          <cell r="B651" t="str">
            <v>OŠ Josipdol</v>
          </cell>
        </row>
        <row r="652">
          <cell r="A652">
            <v>1380</v>
          </cell>
          <cell r="B652" t="str">
            <v>OŠ Josipovac</v>
          </cell>
        </row>
        <row r="653">
          <cell r="A653">
            <v>2184</v>
          </cell>
          <cell r="B653" t="str">
            <v>OŠ Jože Horvata Kotoriba</v>
          </cell>
        </row>
        <row r="654">
          <cell r="A654">
            <v>2033</v>
          </cell>
          <cell r="B654" t="str">
            <v>OŠ Jože Šurana - Višnjan</v>
          </cell>
        </row>
        <row r="655">
          <cell r="A655">
            <v>1620</v>
          </cell>
          <cell r="B655" t="str">
            <v>OŠ Julija Benešića</v>
          </cell>
        </row>
        <row r="656">
          <cell r="A656">
            <v>1031</v>
          </cell>
          <cell r="B656" t="str">
            <v>OŠ Julija Kempfa</v>
          </cell>
        </row>
        <row r="657">
          <cell r="A657">
            <v>2262</v>
          </cell>
          <cell r="B657" t="str">
            <v>OŠ Julija Klovića</v>
          </cell>
        </row>
        <row r="658">
          <cell r="A658">
            <v>1991</v>
          </cell>
          <cell r="B658" t="str">
            <v>OŠ Jure Filipovića - Barban</v>
          </cell>
        </row>
        <row r="659">
          <cell r="A659">
            <v>2273</v>
          </cell>
          <cell r="B659" t="str">
            <v>OŠ Jure Kaštelana</v>
          </cell>
        </row>
        <row r="660">
          <cell r="A660">
            <v>1276</v>
          </cell>
          <cell r="B660" t="str">
            <v>OŠ Jurja Barakovića</v>
          </cell>
        </row>
        <row r="661">
          <cell r="A661">
            <v>1220</v>
          </cell>
          <cell r="B661" t="str">
            <v>OŠ Jurja Dalmatinca - Pag</v>
          </cell>
        </row>
        <row r="662">
          <cell r="A662">
            <v>1542</v>
          </cell>
          <cell r="B662" t="str">
            <v>OŠ Jurja Dalmatinca - Šibenik</v>
          </cell>
        </row>
        <row r="663">
          <cell r="A663">
            <v>1988</v>
          </cell>
          <cell r="B663" t="str">
            <v>OŠ Jurja Dobrile - Rovinj</v>
          </cell>
        </row>
        <row r="664">
          <cell r="A664">
            <v>38</v>
          </cell>
          <cell r="B664" t="str">
            <v>OŠ Jurja Habdelića</v>
          </cell>
        </row>
        <row r="665">
          <cell r="A665">
            <v>864</v>
          </cell>
          <cell r="B665" t="str">
            <v>OŠ Jurja Klovića - Tribalj</v>
          </cell>
        </row>
        <row r="666">
          <cell r="A666">
            <v>1540</v>
          </cell>
          <cell r="B666" t="str">
            <v>OŠ Jurja Šižgorića</v>
          </cell>
        </row>
        <row r="667">
          <cell r="A667">
            <v>2022</v>
          </cell>
          <cell r="B667" t="str">
            <v>OŠ Juršići</v>
          </cell>
        </row>
        <row r="668">
          <cell r="A668">
            <v>4039</v>
          </cell>
          <cell r="B668" t="str">
            <v>OŠ Kajzerica</v>
          </cell>
        </row>
        <row r="669">
          <cell r="A669">
            <v>613</v>
          </cell>
          <cell r="B669" t="str">
            <v>OŠ Kalnik</v>
          </cell>
        </row>
        <row r="670">
          <cell r="A670">
            <v>1781</v>
          </cell>
          <cell r="B670" t="str">
            <v>OŠ Kamen-Šine</v>
          </cell>
        </row>
        <row r="671">
          <cell r="A671">
            <v>1861</v>
          </cell>
          <cell r="B671" t="str">
            <v>OŠ Kamešnica</v>
          </cell>
        </row>
        <row r="672">
          <cell r="A672">
            <v>782</v>
          </cell>
          <cell r="B672" t="str">
            <v>OŠ Kantrida</v>
          </cell>
        </row>
        <row r="673">
          <cell r="A673">
            <v>116</v>
          </cell>
          <cell r="B673" t="str">
            <v>OŠ Kardinal Alojzije Stepinac</v>
          </cell>
        </row>
        <row r="674">
          <cell r="A674">
            <v>916</v>
          </cell>
          <cell r="B674" t="str">
            <v>OŠ Karlobag</v>
          </cell>
        </row>
        <row r="675">
          <cell r="A675">
            <v>2848</v>
          </cell>
          <cell r="B675" t="str">
            <v>OŠ Katarina Zrinska - Mečenčani</v>
          </cell>
        </row>
        <row r="676">
          <cell r="A676">
            <v>414</v>
          </cell>
          <cell r="B676" t="str">
            <v>OŠ Katarine Zrinski - Krnjak</v>
          </cell>
        </row>
        <row r="677">
          <cell r="A677">
            <v>1972</v>
          </cell>
          <cell r="B677" t="str">
            <v xml:space="preserve">OŠ Kaštenjer - Pula </v>
          </cell>
        </row>
        <row r="678">
          <cell r="A678">
            <v>1557</v>
          </cell>
          <cell r="B678" t="str">
            <v>OŠ Kistanje</v>
          </cell>
        </row>
        <row r="679">
          <cell r="A679">
            <v>828</v>
          </cell>
          <cell r="B679" t="str">
            <v>OŠ Klana</v>
          </cell>
        </row>
        <row r="680">
          <cell r="A680">
            <v>110</v>
          </cell>
          <cell r="B680" t="str">
            <v>OŠ Klinča Sela</v>
          </cell>
        </row>
        <row r="681">
          <cell r="A681">
            <v>592</v>
          </cell>
          <cell r="B681" t="str">
            <v xml:space="preserve">OŠ Kloštar Podravski </v>
          </cell>
        </row>
        <row r="682">
          <cell r="A682">
            <v>1766</v>
          </cell>
          <cell r="B682" t="str">
            <v>OŠ Kman-Kocunar</v>
          </cell>
        </row>
        <row r="683">
          <cell r="A683">
            <v>472</v>
          </cell>
          <cell r="B683" t="str">
            <v>OŠ Kneginec Gornji</v>
          </cell>
        </row>
        <row r="684">
          <cell r="A684">
            <v>1797</v>
          </cell>
          <cell r="B684" t="str">
            <v>OŠ Kneza Branimira</v>
          </cell>
        </row>
        <row r="685">
          <cell r="A685">
            <v>1738</v>
          </cell>
          <cell r="B685" t="str">
            <v>OŠ Kneza Mislava</v>
          </cell>
        </row>
        <row r="686">
          <cell r="A686">
            <v>1739</v>
          </cell>
          <cell r="B686" t="str">
            <v>OŠ Kneza Trpimira</v>
          </cell>
        </row>
        <row r="687">
          <cell r="A687">
            <v>1419</v>
          </cell>
          <cell r="B687" t="str">
            <v>OŠ Kneževi Vinogradi</v>
          </cell>
        </row>
        <row r="688">
          <cell r="A688">
            <v>299</v>
          </cell>
          <cell r="B688" t="str">
            <v>OŠ Komarevo</v>
          </cell>
        </row>
        <row r="689">
          <cell r="A689">
            <v>1905</v>
          </cell>
          <cell r="B689" t="str">
            <v>OŠ Komiža</v>
          </cell>
        </row>
        <row r="690">
          <cell r="A690">
            <v>188</v>
          </cell>
          <cell r="B690" t="str">
            <v>OŠ Konjščina</v>
          </cell>
        </row>
        <row r="691">
          <cell r="A691">
            <v>554</v>
          </cell>
          <cell r="B691" t="str">
            <v xml:space="preserve">OŠ Koprivnički Bregi </v>
          </cell>
        </row>
        <row r="692">
          <cell r="A692">
            <v>4040</v>
          </cell>
          <cell r="B692" t="str">
            <v>OŠ Koprivnički Ivanec</v>
          </cell>
        </row>
        <row r="693">
          <cell r="A693">
            <v>1661</v>
          </cell>
          <cell r="B693" t="str">
            <v>OŠ Korog - Korog</v>
          </cell>
        </row>
        <row r="694">
          <cell r="A694">
            <v>2852</v>
          </cell>
          <cell r="B694" t="str">
            <v>OŠ Kostrena</v>
          </cell>
        </row>
        <row r="695">
          <cell r="A695">
            <v>784</v>
          </cell>
          <cell r="B695" t="str">
            <v>OŠ Kozala</v>
          </cell>
        </row>
        <row r="696">
          <cell r="A696">
            <v>1357</v>
          </cell>
          <cell r="B696" t="str">
            <v>OŠ Kralja Tomislava - Našice</v>
          </cell>
        </row>
        <row r="697">
          <cell r="A697">
            <v>936</v>
          </cell>
          <cell r="B697" t="str">
            <v>OŠ Kralja Tomislava - Udbina</v>
          </cell>
        </row>
        <row r="698">
          <cell r="A698">
            <v>2257</v>
          </cell>
          <cell r="B698" t="str">
            <v>OŠ Kralja Tomislava - Zagreb</v>
          </cell>
        </row>
        <row r="699">
          <cell r="A699">
            <v>1785</v>
          </cell>
          <cell r="B699" t="str">
            <v>OŠ Kralja Zvonimira</v>
          </cell>
        </row>
        <row r="700">
          <cell r="A700">
            <v>830</v>
          </cell>
          <cell r="B700" t="str">
            <v>OŠ Kraljevica</v>
          </cell>
        </row>
        <row r="701">
          <cell r="A701">
            <v>2875</v>
          </cell>
          <cell r="B701" t="str">
            <v>OŠ Kraljice Jelene</v>
          </cell>
        </row>
        <row r="702">
          <cell r="A702">
            <v>190</v>
          </cell>
          <cell r="B702" t="str">
            <v>OŠ Krapinske Toplice</v>
          </cell>
        </row>
        <row r="703">
          <cell r="A703">
            <v>1226</v>
          </cell>
          <cell r="B703" t="str">
            <v>OŠ Krune Krstića - Zadar</v>
          </cell>
        </row>
        <row r="704">
          <cell r="A704">
            <v>88</v>
          </cell>
          <cell r="B704" t="str">
            <v>OŠ Ksavera Šandora Gjalskog - Donja Zelina</v>
          </cell>
        </row>
        <row r="705">
          <cell r="A705">
            <v>150</v>
          </cell>
          <cell r="B705" t="str">
            <v>OŠ Ksavera Šandora Gjalskog - Zabok</v>
          </cell>
        </row>
        <row r="706">
          <cell r="A706">
            <v>2198</v>
          </cell>
          <cell r="B706" t="str">
            <v>OŠ Ksavera Šandora Gjalskog - Zagreb</v>
          </cell>
        </row>
        <row r="707">
          <cell r="A707">
            <v>2116</v>
          </cell>
          <cell r="B707" t="str">
            <v>OŠ Kula Norinska</v>
          </cell>
        </row>
        <row r="708">
          <cell r="A708">
            <v>2106</v>
          </cell>
          <cell r="B708" t="str">
            <v>OŠ Kuna</v>
          </cell>
        </row>
        <row r="709">
          <cell r="A709">
            <v>100</v>
          </cell>
          <cell r="B709" t="str">
            <v>OŠ Kupljenovo</v>
          </cell>
        </row>
        <row r="710">
          <cell r="A710">
            <v>2141</v>
          </cell>
          <cell r="B710" t="str">
            <v>OŠ Kuršanec</v>
          </cell>
        </row>
        <row r="711">
          <cell r="A711">
            <v>2202</v>
          </cell>
          <cell r="B711" t="str">
            <v>OŠ Kustošija</v>
          </cell>
        </row>
        <row r="712">
          <cell r="A712">
            <v>1392</v>
          </cell>
          <cell r="B712" t="str">
            <v>OŠ Ladimirevci</v>
          </cell>
        </row>
        <row r="713">
          <cell r="A713">
            <v>2049</v>
          </cell>
          <cell r="B713" t="str">
            <v>OŠ Lapad</v>
          </cell>
        </row>
        <row r="714">
          <cell r="A714">
            <v>1452</v>
          </cell>
          <cell r="B714" t="str">
            <v>OŠ Laslovo</v>
          </cell>
        </row>
        <row r="715">
          <cell r="A715">
            <v>2884</v>
          </cell>
          <cell r="B715" t="str">
            <v>OŠ Lauder-Hugo Kon</v>
          </cell>
        </row>
        <row r="716">
          <cell r="A716">
            <v>566</v>
          </cell>
          <cell r="B716" t="str">
            <v>OŠ Legrad</v>
          </cell>
        </row>
        <row r="717">
          <cell r="A717">
            <v>2917</v>
          </cell>
          <cell r="B717" t="str">
            <v>OŠ Libar</v>
          </cell>
        </row>
        <row r="718">
          <cell r="A718">
            <v>187</v>
          </cell>
          <cell r="B718" t="str">
            <v>OŠ Lijepa Naša</v>
          </cell>
        </row>
        <row r="719">
          <cell r="A719">
            <v>1084</v>
          </cell>
          <cell r="B719" t="str">
            <v>OŠ Lipik</v>
          </cell>
        </row>
        <row r="720">
          <cell r="A720">
            <v>1641</v>
          </cell>
          <cell r="B720" t="str">
            <v>OŠ Lipovac</v>
          </cell>
        </row>
        <row r="721">
          <cell r="A721">
            <v>513</v>
          </cell>
          <cell r="B721" t="str">
            <v>OŠ Ljubešćica</v>
          </cell>
        </row>
        <row r="722">
          <cell r="A722">
            <v>2269</v>
          </cell>
          <cell r="B722" t="str">
            <v>OŠ Ljubljanica - Zagreb</v>
          </cell>
        </row>
        <row r="723">
          <cell r="A723">
            <v>7</v>
          </cell>
          <cell r="B723" t="str">
            <v>OŠ Ljubo Babić</v>
          </cell>
        </row>
        <row r="724">
          <cell r="A724">
            <v>1155</v>
          </cell>
          <cell r="B724" t="str">
            <v>OŠ Ljudevit Gaj - Lužani</v>
          </cell>
        </row>
        <row r="725">
          <cell r="A725">
            <v>202</v>
          </cell>
          <cell r="B725" t="str">
            <v>OŠ Ljudevit Gaj - Mihovljan</v>
          </cell>
        </row>
        <row r="726">
          <cell r="A726">
            <v>147</v>
          </cell>
          <cell r="B726" t="str">
            <v>OŠ Ljudevit Gaj u Krapini</v>
          </cell>
        </row>
        <row r="727">
          <cell r="A727">
            <v>1089</v>
          </cell>
          <cell r="B727" t="str">
            <v>OŠ Ljudevita Gaja - Nova Gradiška</v>
          </cell>
        </row>
        <row r="728">
          <cell r="A728">
            <v>1370</v>
          </cell>
          <cell r="B728" t="str">
            <v>OŠ Ljudevita Gaja - Osijek</v>
          </cell>
        </row>
        <row r="729">
          <cell r="A729">
            <v>78</v>
          </cell>
          <cell r="B729" t="str">
            <v>OŠ Ljudevita Gaja - Zaprešić</v>
          </cell>
        </row>
        <row r="730">
          <cell r="A730">
            <v>537</v>
          </cell>
          <cell r="B730" t="str">
            <v>OŠ Ljudevita Modeca - Križevci</v>
          </cell>
        </row>
        <row r="731">
          <cell r="A731">
            <v>1629</v>
          </cell>
          <cell r="B731" t="str">
            <v>OŠ Lovas</v>
          </cell>
        </row>
        <row r="732">
          <cell r="A732">
            <v>935</v>
          </cell>
          <cell r="B732" t="str">
            <v>OŠ Lovinac</v>
          </cell>
        </row>
        <row r="733">
          <cell r="A733">
            <v>2241</v>
          </cell>
          <cell r="B733" t="str">
            <v>OŠ Lovre pl. Matačića</v>
          </cell>
        </row>
        <row r="734">
          <cell r="A734">
            <v>450</v>
          </cell>
          <cell r="B734" t="str">
            <v>OŠ Ludbreg</v>
          </cell>
        </row>
        <row r="735">
          <cell r="A735">
            <v>324</v>
          </cell>
          <cell r="B735" t="str">
            <v>OŠ Ludina</v>
          </cell>
        </row>
        <row r="736">
          <cell r="A736">
            <v>1427</v>
          </cell>
          <cell r="B736" t="str">
            <v>OŠ Lug - Laskói Általános Iskola</v>
          </cell>
        </row>
        <row r="737">
          <cell r="A737">
            <v>2886</v>
          </cell>
          <cell r="B737" t="str">
            <v>OŠ Luka - Luka</v>
          </cell>
        </row>
        <row r="738">
          <cell r="A738">
            <v>2910</v>
          </cell>
          <cell r="B738" t="str">
            <v>OŠ Luka - Sesvete</v>
          </cell>
        </row>
        <row r="739">
          <cell r="A739">
            <v>1493</v>
          </cell>
          <cell r="B739" t="str">
            <v>OŠ Luka Botić</v>
          </cell>
        </row>
        <row r="740">
          <cell r="A740">
            <v>909</v>
          </cell>
          <cell r="B740" t="str">
            <v>OŠ Luke Perkovića - Brinje</v>
          </cell>
        </row>
        <row r="741">
          <cell r="A741">
            <v>1760</v>
          </cell>
          <cell r="B741" t="str">
            <v>OŠ Lučac</v>
          </cell>
        </row>
        <row r="742">
          <cell r="A742">
            <v>2290</v>
          </cell>
          <cell r="B742" t="str">
            <v>OŠ Lučko</v>
          </cell>
        </row>
        <row r="743">
          <cell r="A743">
            <v>362</v>
          </cell>
          <cell r="B743" t="str">
            <v>OŠ Mahično</v>
          </cell>
        </row>
        <row r="744">
          <cell r="A744">
            <v>1716</v>
          </cell>
          <cell r="B744" t="str">
            <v>OŠ Majstora Radovana</v>
          </cell>
        </row>
        <row r="745">
          <cell r="A745">
            <v>2254</v>
          </cell>
          <cell r="B745" t="str">
            <v>OŠ Malešnica</v>
          </cell>
        </row>
        <row r="746">
          <cell r="A746">
            <v>1757</v>
          </cell>
          <cell r="B746" t="str">
            <v>OŠ Manuš</v>
          </cell>
        </row>
        <row r="747">
          <cell r="A747">
            <v>1671</v>
          </cell>
          <cell r="B747" t="str">
            <v>OŠ Mare Švel-Gamiršek</v>
          </cell>
        </row>
        <row r="748">
          <cell r="A748">
            <v>843</v>
          </cell>
          <cell r="B748" t="str">
            <v>OŠ Maria Martinolića</v>
          </cell>
        </row>
        <row r="749">
          <cell r="A749">
            <v>198</v>
          </cell>
          <cell r="B749" t="str">
            <v>OŠ Marija Bistrica</v>
          </cell>
        </row>
        <row r="750">
          <cell r="A750">
            <v>2023</v>
          </cell>
          <cell r="B750" t="str">
            <v>OŠ Marije i Line</v>
          </cell>
        </row>
        <row r="751">
          <cell r="A751">
            <v>2215</v>
          </cell>
          <cell r="B751" t="str">
            <v>OŠ Marije Jurić Zagorke</v>
          </cell>
        </row>
        <row r="752">
          <cell r="A752">
            <v>2051</v>
          </cell>
          <cell r="B752" t="str">
            <v>OŠ Marina Držića - Dubrovnik</v>
          </cell>
        </row>
        <row r="753">
          <cell r="A753">
            <v>2278</v>
          </cell>
          <cell r="B753" t="str">
            <v>OŠ Marina Držića - Zagreb</v>
          </cell>
        </row>
        <row r="754">
          <cell r="A754">
            <v>2047</v>
          </cell>
          <cell r="B754" t="str">
            <v>OŠ Marina Getaldića</v>
          </cell>
        </row>
        <row r="755">
          <cell r="A755">
            <v>1752</v>
          </cell>
          <cell r="B755" t="str">
            <v>OŠ Marjan</v>
          </cell>
        </row>
        <row r="756">
          <cell r="A756">
            <v>1706</v>
          </cell>
          <cell r="B756" t="str">
            <v>OŠ Marka Marulića</v>
          </cell>
        </row>
        <row r="757">
          <cell r="A757">
            <v>1205</v>
          </cell>
          <cell r="B757" t="str">
            <v>OŠ Markovac</v>
          </cell>
        </row>
        <row r="758">
          <cell r="A758">
            <v>2225</v>
          </cell>
          <cell r="B758" t="str">
            <v>OŠ Markuševec</v>
          </cell>
        </row>
        <row r="759">
          <cell r="A759">
            <v>1662</v>
          </cell>
          <cell r="B759" t="str">
            <v>OŠ Markušica</v>
          </cell>
        </row>
        <row r="760">
          <cell r="A760">
            <v>503</v>
          </cell>
          <cell r="B760" t="str">
            <v>OŠ Martijanec</v>
          </cell>
        </row>
        <row r="761">
          <cell r="A761">
            <v>2005</v>
          </cell>
          <cell r="B761" t="str">
            <v>OŠ Marčana</v>
          </cell>
        </row>
        <row r="762">
          <cell r="A762">
            <v>4017</v>
          </cell>
          <cell r="B762" t="str">
            <v>OŠ Mate Balote - Buje</v>
          </cell>
        </row>
        <row r="763">
          <cell r="A763">
            <v>244</v>
          </cell>
          <cell r="B763" t="str">
            <v>OŠ Mate Lovraka - Kutina</v>
          </cell>
        </row>
        <row r="764">
          <cell r="A764">
            <v>1094</v>
          </cell>
          <cell r="B764" t="str">
            <v>OŠ Mate Lovraka - Nova Gradiška</v>
          </cell>
        </row>
        <row r="765">
          <cell r="A765">
            <v>267</v>
          </cell>
          <cell r="B765" t="str">
            <v>OŠ Mate Lovraka - Petrinja</v>
          </cell>
        </row>
        <row r="766">
          <cell r="A766">
            <v>713</v>
          </cell>
          <cell r="B766" t="str">
            <v>OŠ Mate Lovraka - Veliki Grđevac</v>
          </cell>
        </row>
        <row r="767">
          <cell r="A767">
            <v>1492</v>
          </cell>
          <cell r="B767" t="str">
            <v>OŠ Mate Lovraka - Vladislavci</v>
          </cell>
        </row>
        <row r="768">
          <cell r="A768">
            <v>2214</v>
          </cell>
          <cell r="B768" t="str">
            <v>OŠ Mate Lovraka - Zagreb</v>
          </cell>
        </row>
        <row r="769">
          <cell r="A769">
            <v>1602</v>
          </cell>
          <cell r="B769" t="str">
            <v>OŠ Mate Lovraka - Županja</v>
          </cell>
        </row>
        <row r="770">
          <cell r="A770">
            <v>1611</v>
          </cell>
          <cell r="B770" t="str">
            <v>OŠ Matija Antun Reljković - Cerna</v>
          </cell>
        </row>
        <row r="771">
          <cell r="A771">
            <v>1177</v>
          </cell>
          <cell r="B771" t="str">
            <v>OŠ Matija Antun Reljković - Davor</v>
          </cell>
        </row>
        <row r="772">
          <cell r="A772">
            <v>1171</v>
          </cell>
          <cell r="B772" t="str">
            <v>OŠ Matija Gubec - Cernik</v>
          </cell>
        </row>
        <row r="773">
          <cell r="A773">
            <v>1628</v>
          </cell>
          <cell r="B773" t="str">
            <v>OŠ Matija Gubec - Jarmina</v>
          </cell>
        </row>
        <row r="774">
          <cell r="A774">
            <v>1494</v>
          </cell>
          <cell r="B774" t="str">
            <v>OŠ Matija Gubec - Magdalenovac</v>
          </cell>
        </row>
        <row r="775">
          <cell r="A775">
            <v>1349</v>
          </cell>
          <cell r="B775" t="str">
            <v>OŠ Matija Gubec - Piškorevci</v>
          </cell>
        </row>
        <row r="776">
          <cell r="A776">
            <v>174</v>
          </cell>
          <cell r="B776" t="str">
            <v>OŠ Matije Gupca - Gornja Stubica</v>
          </cell>
        </row>
        <row r="777">
          <cell r="A777">
            <v>2265</v>
          </cell>
          <cell r="B777" t="str">
            <v>OŠ Matije Gupca - Zagreb</v>
          </cell>
        </row>
        <row r="778">
          <cell r="A778">
            <v>1386</v>
          </cell>
          <cell r="B778" t="str">
            <v>OŠ Matije Petra Katančića</v>
          </cell>
        </row>
        <row r="779">
          <cell r="A779">
            <v>1934</v>
          </cell>
          <cell r="B779" t="str">
            <v>OŠ Matije Vlačića</v>
          </cell>
        </row>
        <row r="780">
          <cell r="A780">
            <v>2234</v>
          </cell>
          <cell r="B780" t="str">
            <v>OŠ Matka Laginje</v>
          </cell>
        </row>
        <row r="781">
          <cell r="A781">
            <v>196</v>
          </cell>
          <cell r="B781" t="str">
            <v>OŠ Mače</v>
          </cell>
        </row>
        <row r="782">
          <cell r="A782">
            <v>2205</v>
          </cell>
          <cell r="B782" t="str">
            <v>OŠ Medvedgrad</v>
          </cell>
        </row>
        <row r="783">
          <cell r="A783">
            <v>1772</v>
          </cell>
          <cell r="B783" t="str">
            <v>OŠ Mejaši</v>
          </cell>
        </row>
        <row r="784">
          <cell r="A784">
            <v>1762</v>
          </cell>
          <cell r="B784" t="str">
            <v>OŠ Meje</v>
          </cell>
        </row>
        <row r="785">
          <cell r="A785">
            <v>1770</v>
          </cell>
          <cell r="B785" t="str">
            <v>OŠ Mertojak</v>
          </cell>
        </row>
        <row r="786">
          <cell r="A786">
            <v>447</v>
          </cell>
          <cell r="B786" t="str">
            <v>OŠ Metel Ožegović</v>
          </cell>
        </row>
        <row r="787">
          <cell r="A787">
            <v>20</v>
          </cell>
          <cell r="B787" t="str">
            <v>OŠ Mihaela Šiloboda</v>
          </cell>
        </row>
        <row r="788">
          <cell r="A788">
            <v>569</v>
          </cell>
          <cell r="B788" t="str">
            <v>OŠ Mihovil Pavlek Miškina - Đelekovec</v>
          </cell>
        </row>
        <row r="789">
          <cell r="A789">
            <v>1675</v>
          </cell>
          <cell r="B789" t="str">
            <v>OŠ Mijat Stojanović</v>
          </cell>
        </row>
        <row r="790">
          <cell r="A790">
            <v>993</v>
          </cell>
          <cell r="B790" t="str">
            <v>OŠ Mikleuš</v>
          </cell>
        </row>
        <row r="791">
          <cell r="A791">
            <v>1121</v>
          </cell>
          <cell r="B791" t="str">
            <v>OŠ Milan Amruš</v>
          </cell>
        </row>
        <row r="792">
          <cell r="A792">
            <v>827</v>
          </cell>
          <cell r="B792" t="str">
            <v>OŠ Milan Brozović</v>
          </cell>
        </row>
        <row r="793">
          <cell r="A793">
            <v>1899</v>
          </cell>
          <cell r="B793" t="str">
            <v>OŠ Milana Begovića</v>
          </cell>
        </row>
        <row r="794">
          <cell r="A794">
            <v>27</v>
          </cell>
          <cell r="B794" t="str">
            <v>OŠ Milana Langa</v>
          </cell>
        </row>
        <row r="795">
          <cell r="A795">
            <v>2019</v>
          </cell>
          <cell r="B795" t="str">
            <v>OŠ Milana Šorga - Oprtalj</v>
          </cell>
        </row>
        <row r="796">
          <cell r="A796">
            <v>1490</v>
          </cell>
          <cell r="B796" t="str">
            <v>OŠ Milka Cepelića</v>
          </cell>
        </row>
        <row r="797">
          <cell r="A797">
            <v>135</v>
          </cell>
          <cell r="B797" t="str">
            <v>OŠ Milke Trnine</v>
          </cell>
        </row>
        <row r="798">
          <cell r="A798">
            <v>1879</v>
          </cell>
          <cell r="B798" t="str">
            <v>OŠ Milna</v>
          </cell>
        </row>
        <row r="799">
          <cell r="A799">
            <v>668</v>
          </cell>
          <cell r="B799" t="str">
            <v>OŠ Mirka Pereša</v>
          </cell>
        </row>
        <row r="800">
          <cell r="A800">
            <v>2194</v>
          </cell>
          <cell r="B800" t="str">
            <v>OŠ Miroslava Krleže - Zagreb</v>
          </cell>
        </row>
        <row r="801">
          <cell r="A801">
            <v>1448</v>
          </cell>
          <cell r="B801" t="str">
            <v>OŠ Miroslava Krleže - Čepin</v>
          </cell>
        </row>
        <row r="802">
          <cell r="A802">
            <v>1593</v>
          </cell>
          <cell r="B802" t="str">
            <v>OŠ Mitnica</v>
          </cell>
        </row>
        <row r="803">
          <cell r="A803">
            <v>1046</v>
          </cell>
          <cell r="B803" t="str">
            <v>OŠ Mladost - Jakšić</v>
          </cell>
        </row>
        <row r="804">
          <cell r="A804">
            <v>309</v>
          </cell>
          <cell r="B804" t="str">
            <v>OŠ Mladost - Lekenik</v>
          </cell>
        </row>
        <row r="805">
          <cell r="A805">
            <v>1367</v>
          </cell>
          <cell r="B805" t="str">
            <v>OŠ Mladost - Osijek</v>
          </cell>
        </row>
        <row r="806">
          <cell r="A806">
            <v>2299</v>
          </cell>
          <cell r="B806" t="str">
            <v>OŠ Mladost - Zagreb</v>
          </cell>
        </row>
        <row r="807">
          <cell r="A807">
            <v>2109</v>
          </cell>
          <cell r="B807" t="str">
            <v>OŠ Mljet</v>
          </cell>
        </row>
        <row r="808">
          <cell r="A808">
            <v>2061</v>
          </cell>
          <cell r="B808" t="str">
            <v>OŠ Mokošica - Dubrovnik</v>
          </cell>
        </row>
        <row r="809">
          <cell r="A809">
            <v>601</v>
          </cell>
          <cell r="B809" t="str">
            <v>OŠ Molve</v>
          </cell>
        </row>
        <row r="810">
          <cell r="A810">
            <v>1976</v>
          </cell>
          <cell r="B810" t="str">
            <v>OŠ Monte Zaro</v>
          </cell>
        </row>
        <row r="811">
          <cell r="A811">
            <v>870</v>
          </cell>
          <cell r="B811" t="str">
            <v>OŠ Mrkopalj</v>
          </cell>
        </row>
        <row r="812">
          <cell r="A812">
            <v>2156</v>
          </cell>
          <cell r="B812" t="str">
            <v>OŠ Mursko Središće</v>
          </cell>
        </row>
        <row r="813">
          <cell r="A813">
            <v>1568</v>
          </cell>
          <cell r="B813" t="str">
            <v>OŠ Murterski škoji</v>
          </cell>
        </row>
        <row r="814">
          <cell r="A814">
            <v>2324</v>
          </cell>
          <cell r="B814" t="str">
            <v>OŠ Nad lipom</v>
          </cell>
        </row>
        <row r="815">
          <cell r="A815">
            <v>2341</v>
          </cell>
          <cell r="B815" t="str">
            <v>OŠ Nandi s pravom javnosti</v>
          </cell>
        </row>
        <row r="816">
          <cell r="A816">
            <v>2159</v>
          </cell>
          <cell r="B816" t="str">
            <v>OŠ Nedelišće</v>
          </cell>
        </row>
        <row r="817">
          <cell r="A817">
            <v>1676</v>
          </cell>
          <cell r="B817" t="str">
            <v>OŠ Negoslavci</v>
          </cell>
        </row>
        <row r="818">
          <cell r="A818">
            <v>1800</v>
          </cell>
          <cell r="B818" t="str">
            <v>OŠ Neorić-Sutina</v>
          </cell>
        </row>
        <row r="819">
          <cell r="A819">
            <v>416</v>
          </cell>
          <cell r="B819" t="str">
            <v>OŠ Netretić</v>
          </cell>
        </row>
        <row r="820">
          <cell r="A820">
            <v>789</v>
          </cell>
          <cell r="B820" t="str">
            <v>OŠ Nikola Tesla - Rijeka</v>
          </cell>
        </row>
        <row r="821">
          <cell r="A821">
            <v>1592</v>
          </cell>
          <cell r="B821" t="str">
            <v>OŠ Nikole Andrića</v>
          </cell>
        </row>
        <row r="822">
          <cell r="A822">
            <v>48</v>
          </cell>
          <cell r="B822" t="str">
            <v>OŠ Nikole Hribara</v>
          </cell>
        </row>
        <row r="823">
          <cell r="A823">
            <v>1214</v>
          </cell>
          <cell r="B823" t="str">
            <v>OŠ Nikole Tesle - Gračac</v>
          </cell>
        </row>
        <row r="824">
          <cell r="A824">
            <v>1581</v>
          </cell>
          <cell r="B824" t="str">
            <v>OŠ Nikole Tesle - Mirkovci</v>
          </cell>
        </row>
        <row r="825">
          <cell r="A825">
            <v>2268</v>
          </cell>
          <cell r="B825" t="str">
            <v>OŠ Nikole Tesle - Zagreb</v>
          </cell>
        </row>
        <row r="826">
          <cell r="A826">
            <v>678</v>
          </cell>
          <cell r="B826" t="str">
            <v>OŠ Nova Rača</v>
          </cell>
        </row>
        <row r="827">
          <cell r="A827">
            <v>453</v>
          </cell>
          <cell r="B827" t="str">
            <v>OŠ Novi Marof</v>
          </cell>
        </row>
        <row r="828">
          <cell r="A828">
            <v>4050</v>
          </cell>
          <cell r="B828" t="str">
            <v>OŠ Novo Čiče</v>
          </cell>
        </row>
        <row r="829">
          <cell r="A829">
            <v>1271</v>
          </cell>
          <cell r="B829" t="str">
            <v>OŠ Novigrad</v>
          </cell>
        </row>
        <row r="830">
          <cell r="A830">
            <v>259</v>
          </cell>
          <cell r="B830" t="str">
            <v>OŠ Novska</v>
          </cell>
        </row>
        <row r="831">
          <cell r="A831">
            <v>1686</v>
          </cell>
          <cell r="B831" t="str">
            <v>OŠ o. Petra Perice Makarska</v>
          </cell>
        </row>
        <row r="832">
          <cell r="A832">
            <v>1217</v>
          </cell>
          <cell r="B832" t="str">
            <v>OŠ Obrovac</v>
          </cell>
        </row>
        <row r="833">
          <cell r="A833">
            <v>2301</v>
          </cell>
          <cell r="B833" t="str">
            <v>OŠ Odra</v>
          </cell>
        </row>
        <row r="834">
          <cell r="A834">
            <v>1188</v>
          </cell>
          <cell r="B834" t="str">
            <v>OŠ Okučani</v>
          </cell>
        </row>
        <row r="835">
          <cell r="A835">
            <v>4045</v>
          </cell>
          <cell r="B835" t="str">
            <v>OŠ Omišalj</v>
          </cell>
        </row>
        <row r="836">
          <cell r="A836">
            <v>2113</v>
          </cell>
          <cell r="B836" t="str">
            <v>OŠ Opuzen</v>
          </cell>
        </row>
        <row r="837">
          <cell r="A837">
            <v>2104</v>
          </cell>
          <cell r="B837" t="str">
            <v>OŠ Orebić</v>
          </cell>
        </row>
        <row r="838">
          <cell r="A838">
            <v>2154</v>
          </cell>
          <cell r="B838" t="str">
            <v>OŠ Orehovica</v>
          </cell>
        </row>
        <row r="839">
          <cell r="A839">
            <v>205</v>
          </cell>
          <cell r="B839" t="str">
            <v>OŠ Oroslavje</v>
          </cell>
        </row>
        <row r="840">
          <cell r="A840">
            <v>1740</v>
          </cell>
          <cell r="B840" t="str">
            <v>OŠ Ostrog</v>
          </cell>
        </row>
        <row r="841">
          <cell r="A841">
            <v>2303</v>
          </cell>
          <cell r="B841" t="str">
            <v>OŠ Otok</v>
          </cell>
        </row>
        <row r="842">
          <cell r="A842">
            <v>2201</v>
          </cell>
          <cell r="B842" t="str">
            <v>OŠ Otona Ivekovića</v>
          </cell>
        </row>
        <row r="843">
          <cell r="A843">
            <v>2119</v>
          </cell>
          <cell r="B843" t="str">
            <v>OŠ Otrići-Dubrave</v>
          </cell>
        </row>
        <row r="844">
          <cell r="A844">
            <v>1300</v>
          </cell>
          <cell r="B844" t="str">
            <v>OŠ Pakoštane</v>
          </cell>
        </row>
        <row r="845">
          <cell r="A845">
            <v>2196</v>
          </cell>
          <cell r="B845" t="str">
            <v>OŠ Pantovčak</v>
          </cell>
        </row>
        <row r="846">
          <cell r="A846">
            <v>77</v>
          </cell>
          <cell r="B846" t="str">
            <v>OŠ Pavao Belas</v>
          </cell>
        </row>
        <row r="847">
          <cell r="A847">
            <v>185</v>
          </cell>
          <cell r="B847" t="str">
            <v>OŠ Pavla Štoosa</v>
          </cell>
        </row>
        <row r="848">
          <cell r="A848">
            <v>2206</v>
          </cell>
          <cell r="B848" t="str">
            <v>OŠ Pavleka Miškine</v>
          </cell>
        </row>
        <row r="849">
          <cell r="A849">
            <v>798</v>
          </cell>
          <cell r="B849" t="str">
            <v>OŠ Pehlin</v>
          </cell>
        </row>
        <row r="850">
          <cell r="A850">
            <v>917</v>
          </cell>
          <cell r="B850" t="str">
            <v>OŠ Perušić</v>
          </cell>
        </row>
        <row r="851">
          <cell r="A851">
            <v>1718</v>
          </cell>
          <cell r="B851" t="str">
            <v>OŠ Petar Berislavić</v>
          </cell>
        </row>
        <row r="852">
          <cell r="A852">
            <v>1295</v>
          </cell>
          <cell r="B852" t="str">
            <v>OŠ Petar Lorini</v>
          </cell>
        </row>
        <row r="853">
          <cell r="A853">
            <v>1282</v>
          </cell>
          <cell r="B853" t="str">
            <v>OŠ Petar Zoranić - Nin</v>
          </cell>
        </row>
        <row r="854">
          <cell r="A854">
            <v>1318</v>
          </cell>
          <cell r="B854" t="str">
            <v>OŠ Petar Zoranić - Stankovci</v>
          </cell>
        </row>
        <row r="855">
          <cell r="A855">
            <v>474</v>
          </cell>
          <cell r="B855" t="str">
            <v>OŠ Petar Zrinski - Jalžabet</v>
          </cell>
        </row>
        <row r="856">
          <cell r="A856">
            <v>2207</v>
          </cell>
          <cell r="B856" t="str">
            <v>OŠ Petar Zrinski - Zagreb</v>
          </cell>
        </row>
        <row r="857">
          <cell r="A857">
            <v>737</v>
          </cell>
          <cell r="B857" t="str">
            <v>OŠ Petar Zrinski - Čabar</v>
          </cell>
        </row>
        <row r="858">
          <cell r="A858">
            <v>2189</v>
          </cell>
          <cell r="B858" t="str">
            <v>OŠ Petar Zrinski - Šenkovec</v>
          </cell>
        </row>
        <row r="859">
          <cell r="A859">
            <v>1880</v>
          </cell>
          <cell r="B859" t="str">
            <v>OŠ Petra Hektorovića - Stari Grad</v>
          </cell>
        </row>
        <row r="860">
          <cell r="A860">
            <v>2063</v>
          </cell>
          <cell r="B860" t="str">
            <v>OŠ Petra Kanavelića</v>
          </cell>
        </row>
        <row r="861">
          <cell r="A861">
            <v>1538</v>
          </cell>
          <cell r="B861" t="str">
            <v>OŠ Petra Krešimira IV.</v>
          </cell>
        </row>
        <row r="862">
          <cell r="A862">
            <v>1870</v>
          </cell>
          <cell r="B862" t="str">
            <v>OŠ Petra Kružića Klis</v>
          </cell>
        </row>
        <row r="863">
          <cell r="A863">
            <v>1011</v>
          </cell>
          <cell r="B863" t="str">
            <v>OŠ Petra Preradovića - Pitomača</v>
          </cell>
        </row>
        <row r="864">
          <cell r="A864">
            <v>1228</v>
          </cell>
          <cell r="B864" t="str">
            <v>OŠ Petra Preradovića - Zadar</v>
          </cell>
        </row>
        <row r="865">
          <cell r="A865">
            <v>2242</v>
          </cell>
          <cell r="B865" t="str">
            <v>OŠ Petra Preradovića - Zagreb</v>
          </cell>
        </row>
        <row r="866">
          <cell r="A866">
            <v>1992</v>
          </cell>
          <cell r="B866" t="str">
            <v>OŠ Petra Studenca - Kanfanar</v>
          </cell>
        </row>
        <row r="867">
          <cell r="A867">
            <v>1309</v>
          </cell>
          <cell r="B867" t="str">
            <v>OŠ Petra Zoranića</v>
          </cell>
        </row>
        <row r="868">
          <cell r="A868">
            <v>478</v>
          </cell>
          <cell r="B868" t="str">
            <v>OŠ Petrijanec</v>
          </cell>
        </row>
        <row r="869">
          <cell r="A869">
            <v>1471</v>
          </cell>
          <cell r="B869" t="str">
            <v>OŠ Petrijevci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1570</v>
          </cell>
          <cell r="B871" t="str">
            <v>OŠ Pirovac</v>
          </cell>
        </row>
        <row r="872">
          <cell r="A872">
            <v>431</v>
          </cell>
          <cell r="B872" t="str">
            <v xml:space="preserve">OŠ Plaški </v>
          </cell>
        </row>
        <row r="873">
          <cell r="A873">
            <v>938</v>
          </cell>
          <cell r="B873" t="str">
            <v>OŠ Plitvička Jezera</v>
          </cell>
        </row>
        <row r="874">
          <cell r="A874">
            <v>1765</v>
          </cell>
          <cell r="B874" t="str">
            <v>OŠ Plokite</v>
          </cell>
        </row>
        <row r="875">
          <cell r="A875">
            <v>788</v>
          </cell>
          <cell r="B875" t="str">
            <v>OŠ Podmurvice</v>
          </cell>
        </row>
        <row r="876">
          <cell r="A876">
            <v>458</v>
          </cell>
          <cell r="B876" t="str">
            <v>OŠ Podrute</v>
          </cell>
        </row>
        <row r="877">
          <cell r="A877">
            <v>2164</v>
          </cell>
          <cell r="B877" t="str">
            <v>OŠ Podturen</v>
          </cell>
        </row>
        <row r="878">
          <cell r="A878">
            <v>1759</v>
          </cell>
          <cell r="B878" t="str">
            <v>OŠ Pojišan</v>
          </cell>
        </row>
        <row r="879">
          <cell r="A879">
            <v>58</v>
          </cell>
          <cell r="B879" t="str">
            <v>OŠ Pokupsko</v>
          </cell>
        </row>
        <row r="880">
          <cell r="A880">
            <v>1314</v>
          </cell>
          <cell r="B880" t="str">
            <v>OŠ Polača</v>
          </cell>
        </row>
        <row r="881">
          <cell r="A881">
            <v>1261</v>
          </cell>
          <cell r="B881" t="str">
            <v>OŠ Poličnik</v>
          </cell>
        </row>
        <row r="882">
          <cell r="A882">
            <v>1416</v>
          </cell>
          <cell r="B882" t="str">
            <v>OŠ Popovac</v>
          </cell>
        </row>
        <row r="883">
          <cell r="A883">
            <v>318</v>
          </cell>
          <cell r="B883" t="str">
            <v>OŠ Popovača</v>
          </cell>
        </row>
        <row r="884">
          <cell r="A884">
            <v>1954</v>
          </cell>
          <cell r="B884" t="str">
            <v>OŠ Poreč</v>
          </cell>
        </row>
        <row r="885">
          <cell r="A885">
            <v>6</v>
          </cell>
          <cell r="B885" t="str">
            <v>OŠ Posavski Bregi</v>
          </cell>
        </row>
        <row r="886">
          <cell r="A886">
            <v>2168</v>
          </cell>
          <cell r="B886" t="str">
            <v>OŠ Prelog</v>
          </cell>
        </row>
        <row r="887">
          <cell r="A887">
            <v>2263</v>
          </cell>
          <cell r="B887" t="str">
            <v>OŠ Prečko</v>
          </cell>
        </row>
        <row r="888">
          <cell r="A888">
            <v>2126</v>
          </cell>
          <cell r="B888" t="str">
            <v>OŠ Primorje</v>
          </cell>
        </row>
        <row r="889">
          <cell r="A889">
            <v>1842</v>
          </cell>
          <cell r="B889" t="str">
            <v>OŠ Primorski Dolac</v>
          </cell>
        </row>
        <row r="890">
          <cell r="A890">
            <v>1558</v>
          </cell>
          <cell r="B890" t="str">
            <v>OŠ Primošten</v>
          </cell>
        </row>
        <row r="891">
          <cell r="A891">
            <v>1286</v>
          </cell>
          <cell r="B891" t="str">
            <v>OŠ Privlaka</v>
          </cell>
        </row>
        <row r="892">
          <cell r="A892">
            <v>1743</v>
          </cell>
          <cell r="B892" t="str">
            <v>OŠ Prof. Filipa Lukasa</v>
          </cell>
        </row>
        <row r="893">
          <cell r="A893">
            <v>607</v>
          </cell>
          <cell r="B893" t="str">
            <v>OŠ Prof. Franje Viktora Šignjara</v>
          </cell>
        </row>
        <row r="894">
          <cell r="A894">
            <v>1773</v>
          </cell>
          <cell r="B894" t="str">
            <v>OŠ Pujanki</v>
          </cell>
        </row>
        <row r="895">
          <cell r="A895">
            <v>1791</v>
          </cell>
          <cell r="B895" t="str">
            <v>OŠ Pučišća</v>
          </cell>
        </row>
        <row r="896">
          <cell r="A896">
            <v>103</v>
          </cell>
          <cell r="B896" t="str">
            <v>OŠ Pušća</v>
          </cell>
        </row>
        <row r="897">
          <cell r="A897">
            <v>263</v>
          </cell>
          <cell r="B897" t="str">
            <v>OŠ Rajić</v>
          </cell>
        </row>
        <row r="898">
          <cell r="A898">
            <v>2277</v>
          </cell>
          <cell r="B898" t="str">
            <v>OŠ Rapska</v>
          </cell>
        </row>
        <row r="899">
          <cell r="A899">
            <v>1768</v>
          </cell>
          <cell r="B899" t="str">
            <v>OŠ Ravne njive</v>
          </cell>
        </row>
        <row r="900">
          <cell r="A900">
            <v>2883</v>
          </cell>
          <cell r="B900" t="str">
            <v>OŠ Remete</v>
          </cell>
        </row>
        <row r="901">
          <cell r="A901">
            <v>1383</v>
          </cell>
          <cell r="B901" t="str">
            <v>OŠ Retfala</v>
          </cell>
        </row>
        <row r="902">
          <cell r="A902">
            <v>2209</v>
          </cell>
          <cell r="B902" t="str">
            <v>OŠ Retkovec</v>
          </cell>
        </row>
        <row r="903">
          <cell r="A903">
            <v>350</v>
          </cell>
          <cell r="B903" t="str">
            <v>OŠ Rečica</v>
          </cell>
        </row>
        <row r="904">
          <cell r="A904">
            <v>758</v>
          </cell>
          <cell r="B904" t="str">
            <v>OŠ Rikard Katalinić Jeretov</v>
          </cell>
        </row>
        <row r="905">
          <cell r="A905">
            <v>2016</v>
          </cell>
          <cell r="B905" t="str">
            <v>OŠ Rivarela</v>
          </cell>
        </row>
        <row r="906">
          <cell r="A906">
            <v>1560</v>
          </cell>
          <cell r="B906" t="str">
            <v>OŠ Rogoznica</v>
          </cell>
        </row>
        <row r="907">
          <cell r="A907">
            <v>722</v>
          </cell>
          <cell r="B907" t="str">
            <v>OŠ Rovišće</v>
          </cell>
        </row>
        <row r="908">
          <cell r="A908">
            <v>32</v>
          </cell>
          <cell r="B908" t="str">
            <v>OŠ Rude</v>
          </cell>
        </row>
        <row r="909">
          <cell r="A909">
            <v>2266</v>
          </cell>
          <cell r="B909" t="str">
            <v>OŠ Rudeš</v>
          </cell>
        </row>
        <row r="910">
          <cell r="A910">
            <v>825</v>
          </cell>
          <cell r="B910" t="str">
            <v>OŠ Rudolfa Strohala</v>
          </cell>
        </row>
        <row r="911">
          <cell r="A911">
            <v>97</v>
          </cell>
          <cell r="B911" t="str">
            <v>OŠ Rugvica</v>
          </cell>
        </row>
        <row r="912">
          <cell r="A912">
            <v>1833</v>
          </cell>
          <cell r="B912" t="str">
            <v>OŠ Runović</v>
          </cell>
        </row>
        <row r="913">
          <cell r="A913">
            <v>23</v>
          </cell>
          <cell r="B913" t="str">
            <v>OŠ Samobor</v>
          </cell>
        </row>
        <row r="914">
          <cell r="A914">
            <v>779</v>
          </cell>
          <cell r="B914" t="str">
            <v>OŠ San Nicolo - Rijeka</v>
          </cell>
        </row>
        <row r="915">
          <cell r="A915">
            <v>4041</v>
          </cell>
          <cell r="B915" t="str">
            <v>OŠ Satnica Đakovačka</v>
          </cell>
        </row>
        <row r="916">
          <cell r="A916">
            <v>2282</v>
          </cell>
          <cell r="B916" t="str">
            <v>OŠ Savski Gaj</v>
          </cell>
        </row>
        <row r="917">
          <cell r="A917">
            <v>287</v>
          </cell>
          <cell r="B917" t="str">
            <v>OŠ Sela</v>
          </cell>
        </row>
        <row r="918">
          <cell r="A918">
            <v>1795</v>
          </cell>
          <cell r="B918" t="str">
            <v>OŠ Selca</v>
          </cell>
        </row>
        <row r="919">
          <cell r="A919">
            <v>2175</v>
          </cell>
          <cell r="B919" t="str">
            <v>OŠ Selnica</v>
          </cell>
        </row>
        <row r="920">
          <cell r="A920">
            <v>2317</v>
          </cell>
          <cell r="B920" t="str">
            <v>OŠ Sesvete</v>
          </cell>
        </row>
        <row r="921">
          <cell r="A921">
            <v>2904</v>
          </cell>
          <cell r="B921" t="str">
            <v>OŠ Sesvetska Sela</v>
          </cell>
        </row>
        <row r="922">
          <cell r="A922">
            <v>2343</v>
          </cell>
          <cell r="B922" t="str">
            <v>OŠ Sesvetska Sopnica</v>
          </cell>
        </row>
        <row r="923">
          <cell r="A923">
            <v>2318</v>
          </cell>
          <cell r="B923" t="str">
            <v>OŠ Sesvetski Kraljevec</v>
          </cell>
        </row>
        <row r="924">
          <cell r="A924">
            <v>209</v>
          </cell>
          <cell r="B924" t="str">
            <v>OŠ Side Košutić Radoboj</v>
          </cell>
        </row>
        <row r="925">
          <cell r="A925">
            <v>589</v>
          </cell>
          <cell r="B925" t="str">
            <v>OŠ Sidonije Rubido Erdody</v>
          </cell>
        </row>
        <row r="926">
          <cell r="A926">
            <v>1150</v>
          </cell>
          <cell r="B926" t="str">
            <v>OŠ Sikirevci</v>
          </cell>
        </row>
        <row r="927">
          <cell r="A927">
            <v>1823</v>
          </cell>
          <cell r="B927" t="str">
            <v>OŠ Silvija Strahimira Kranjčevića - Lovreć</v>
          </cell>
        </row>
        <row r="928">
          <cell r="A928">
            <v>902</v>
          </cell>
          <cell r="B928" t="str">
            <v>OŠ Silvija Strahimira Kranjčevića - Senj</v>
          </cell>
        </row>
        <row r="929">
          <cell r="A929">
            <v>2236</v>
          </cell>
          <cell r="B929" t="str">
            <v>OŠ Silvija Strahimira Kranjčevića - Zagreb</v>
          </cell>
        </row>
        <row r="930">
          <cell r="A930">
            <v>1487</v>
          </cell>
          <cell r="B930" t="str">
            <v>OŠ Silvije Strahimira Kranjčevića - Levanjska Varoš</v>
          </cell>
        </row>
        <row r="931">
          <cell r="A931">
            <v>1605</v>
          </cell>
          <cell r="B931" t="str">
            <v>OŠ Siniše Glavaševića</v>
          </cell>
        </row>
        <row r="932">
          <cell r="A932">
            <v>701</v>
          </cell>
          <cell r="B932" t="str">
            <v>OŠ Sirač</v>
          </cell>
        </row>
        <row r="933">
          <cell r="A933">
            <v>434</v>
          </cell>
          <cell r="B933" t="str">
            <v>OŠ Skakavac</v>
          </cell>
        </row>
        <row r="934">
          <cell r="A934">
            <v>1756</v>
          </cell>
          <cell r="B934" t="str">
            <v>OŠ Skalice</v>
          </cell>
        </row>
        <row r="935">
          <cell r="A935">
            <v>865</v>
          </cell>
          <cell r="B935" t="str">
            <v>OŠ Skrad</v>
          </cell>
        </row>
        <row r="936">
          <cell r="A936">
            <v>1561</v>
          </cell>
          <cell r="B936" t="str">
            <v>OŠ Skradin</v>
          </cell>
        </row>
        <row r="937">
          <cell r="A937">
            <v>1657</v>
          </cell>
          <cell r="B937" t="str">
            <v>OŠ Slakovci</v>
          </cell>
        </row>
        <row r="938">
          <cell r="A938">
            <v>2123</v>
          </cell>
          <cell r="B938" t="str">
            <v>OŠ Slano</v>
          </cell>
        </row>
        <row r="939">
          <cell r="A939">
            <v>1783</v>
          </cell>
          <cell r="B939" t="str">
            <v>OŠ Slatine</v>
          </cell>
        </row>
        <row r="940">
          <cell r="A940">
            <v>383</v>
          </cell>
          <cell r="B940" t="str">
            <v>OŠ Slava Raškaj</v>
          </cell>
        </row>
        <row r="941">
          <cell r="A941">
            <v>719</v>
          </cell>
          <cell r="B941" t="str">
            <v>OŠ Slavka Kolara - Hercegovac</v>
          </cell>
        </row>
        <row r="942">
          <cell r="A942">
            <v>54</v>
          </cell>
          <cell r="B942" t="str">
            <v>OŠ Slavka Kolara - Kravarsko</v>
          </cell>
        </row>
        <row r="943">
          <cell r="A943">
            <v>393</v>
          </cell>
          <cell r="B943" t="str">
            <v>OŠ Slunj</v>
          </cell>
        </row>
        <row r="944">
          <cell r="A944">
            <v>1237</v>
          </cell>
          <cell r="B944" t="str">
            <v>OŠ Smiljevac</v>
          </cell>
        </row>
        <row r="945">
          <cell r="A945">
            <v>2121</v>
          </cell>
          <cell r="B945" t="str">
            <v>OŠ Smokvica</v>
          </cell>
        </row>
        <row r="946">
          <cell r="A946">
            <v>579</v>
          </cell>
          <cell r="B946" t="str">
            <v>OŠ Sokolovac</v>
          </cell>
        </row>
        <row r="947">
          <cell r="A947">
            <v>1758</v>
          </cell>
          <cell r="B947" t="str">
            <v>OŠ Spinut</v>
          </cell>
        </row>
        <row r="948">
          <cell r="A948">
            <v>1767</v>
          </cell>
          <cell r="B948" t="str">
            <v>OŠ Split 3</v>
          </cell>
        </row>
        <row r="949">
          <cell r="A949">
            <v>488</v>
          </cell>
          <cell r="B949" t="str">
            <v>OŠ Sračinec</v>
          </cell>
        </row>
        <row r="950">
          <cell r="A950">
            <v>796</v>
          </cell>
          <cell r="B950" t="str">
            <v>OŠ Srdoči</v>
          </cell>
        </row>
        <row r="951">
          <cell r="A951">
            <v>1777</v>
          </cell>
          <cell r="B951" t="str">
            <v>OŠ Srinjine</v>
          </cell>
        </row>
        <row r="952">
          <cell r="A952">
            <v>1224</v>
          </cell>
          <cell r="B952" t="str">
            <v>OŠ Stanovi</v>
          </cell>
        </row>
        <row r="953">
          <cell r="A953">
            <v>1654</v>
          </cell>
          <cell r="B953" t="str">
            <v>OŠ Stari Jankovci</v>
          </cell>
        </row>
        <row r="954">
          <cell r="A954">
            <v>1274</v>
          </cell>
          <cell r="B954" t="str">
            <v>OŠ Starigrad</v>
          </cell>
        </row>
        <row r="955">
          <cell r="A955">
            <v>2246</v>
          </cell>
          <cell r="B955" t="str">
            <v>OŠ Stenjevec</v>
          </cell>
        </row>
        <row r="956">
          <cell r="A956">
            <v>98</v>
          </cell>
          <cell r="B956" t="str">
            <v>OŠ Stjepan Radić - Božjakovina</v>
          </cell>
        </row>
        <row r="957">
          <cell r="A957">
            <v>1678</v>
          </cell>
          <cell r="B957" t="str">
            <v>OŠ Stjepan Radić - Imotski</v>
          </cell>
        </row>
        <row r="958">
          <cell r="A958">
            <v>1164</v>
          </cell>
          <cell r="B958" t="str">
            <v>OŠ Stjepan Radić - Oprisavci</v>
          </cell>
        </row>
        <row r="959">
          <cell r="A959">
            <v>1713</v>
          </cell>
          <cell r="B959" t="str">
            <v>OŠ Stjepan Radić - Tijarica</v>
          </cell>
        </row>
        <row r="960">
          <cell r="A960">
            <v>1648</v>
          </cell>
          <cell r="B960" t="str">
            <v>OŠ Stjepana Antolovića</v>
          </cell>
        </row>
        <row r="961">
          <cell r="A961">
            <v>3</v>
          </cell>
          <cell r="B961" t="str">
            <v>OŠ Stjepana Basaričeka</v>
          </cell>
        </row>
        <row r="962">
          <cell r="A962">
            <v>2300</v>
          </cell>
          <cell r="B962" t="str">
            <v>OŠ Stjepana Bencekovića</v>
          </cell>
        </row>
        <row r="963">
          <cell r="A963">
            <v>1658</v>
          </cell>
          <cell r="B963" t="str">
            <v>OŠ Stjepana Cvrkovića</v>
          </cell>
        </row>
        <row r="964">
          <cell r="A964">
            <v>1689</v>
          </cell>
          <cell r="B964" t="str">
            <v>OŠ Stjepana Ivičevića</v>
          </cell>
        </row>
        <row r="965">
          <cell r="A965">
            <v>252</v>
          </cell>
          <cell r="B965" t="str">
            <v>OŠ Stjepana Kefelje</v>
          </cell>
        </row>
        <row r="966">
          <cell r="A966">
            <v>1254</v>
          </cell>
          <cell r="B966" t="str">
            <v>OŠ Stjepana Radića - Bibinje</v>
          </cell>
        </row>
        <row r="967">
          <cell r="A967">
            <v>162</v>
          </cell>
          <cell r="B967" t="str">
            <v>OŠ Stjepana Radića - Brestovec Orehovički</v>
          </cell>
        </row>
        <row r="968">
          <cell r="A968">
            <v>2071</v>
          </cell>
          <cell r="B968" t="str">
            <v>OŠ Stjepana Radića - Metković</v>
          </cell>
        </row>
        <row r="969">
          <cell r="A969">
            <v>1041</v>
          </cell>
          <cell r="B969" t="str">
            <v>OŠ Stjepana Radića - Čaglin</v>
          </cell>
        </row>
        <row r="970">
          <cell r="A970">
            <v>1780</v>
          </cell>
          <cell r="B970" t="str">
            <v>OŠ Stobreč</v>
          </cell>
        </row>
        <row r="971">
          <cell r="A971">
            <v>1965</v>
          </cell>
          <cell r="B971" t="str">
            <v>OŠ Stoja</v>
          </cell>
        </row>
        <row r="972">
          <cell r="A972">
            <v>2097</v>
          </cell>
          <cell r="B972" t="str">
            <v>OŠ Ston</v>
          </cell>
        </row>
        <row r="973">
          <cell r="A973">
            <v>2186</v>
          </cell>
          <cell r="B973" t="str">
            <v>OŠ Strahoninec</v>
          </cell>
        </row>
        <row r="974">
          <cell r="A974">
            <v>1789</v>
          </cell>
          <cell r="B974" t="str">
            <v>OŠ Strožanac</v>
          </cell>
        </row>
        <row r="975">
          <cell r="A975">
            <v>3057</v>
          </cell>
          <cell r="B975" t="str">
            <v>OŠ Stubičke Toplice</v>
          </cell>
        </row>
        <row r="976">
          <cell r="A976">
            <v>1826</v>
          </cell>
          <cell r="B976" t="str">
            <v>OŠ Studenci</v>
          </cell>
        </row>
        <row r="977">
          <cell r="A977">
            <v>998</v>
          </cell>
          <cell r="B977" t="str">
            <v>OŠ Suhopolje</v>
          </cell>
        </row>
        <row r="978">
          <cell r="A978">
            <v>1255</v>
          </cell>
          <cell r="B978" t="str">
            <v>OŠ Sukošan</v>
          </cell>
        </row>
        <row r="979">
          <cell r="A979">
            <v>329</v>
          </cell>
          <cell r="B979" t="str">
            <v>OŠ Sunja</v>
          </cell>
        </row>
        <row r="980">
          <cell r="A980">
            <v>1876</v>
          </cell>
          <cell r="B980" t="str">
            <v>OŠ Supetar</v>
          </cell>
        </row>
        <row r="981">
          <cell r="A981">
            <v>1769</v>
          </cell>
          <cell r="B981" t="str">
            <v>OŠ Sućidar</v>
          </cell>
        </row>
        <row r="982">
          <cell r="A982">
            <v>1304</v>
          </cell>
          <cell r="B982" t="str">
            <v>OŠ Sv. Filip i Jakov</v>
          </cell>
        </row>
        <row r="983">
          <cell r="A983">
            <v>2298</v>
          </cell>
          <cell r="B983" t="str">
            <v>OŠ Sveta Klara</v>
          </cell>
        </row>
        <row r="984">
          <cell r="A984">
            <v>2187</v>
          </cell>
          <cell r="B984" t="str">
            <v>OŠ Sveta Marija</v>
          </cell>
        </row>
        <row r="985">
          <cell r="A985">
            <v>105</v>
          </cell>
          <cell r="B985" t="str">
            <v>OŠ Sveta Nedelja</v>
          </cell>
        </row>
        <row r="986">
          <cell r="A986">
            <v>1362</v>
          </cell>
          <cell r="B986" t="str">
            <v>OŠ Svete Ane u Osijeku</v>
          </cell>
        </row>
        <row r="987">
          <cell r="A987">
            <v>212</v>
          </cell>
          <cell r="B987" t="str">
            <v>OŠ Sveti Križ Začretje</v>
          </cell>
        </row>
        <row r="988">
          <cell r="A988">
            <v>2174</v>
          </cell>
          <cell r="B988" t="str">
            <v>OŠ Sveti Martin na Muri</v>
          </cell>
        </row>
        <row r="989">
          <cell r="A989">
            <v>829</v>
          </cell>
          <cell r="B989" t="str">
            <v>OŠ Sveti Matej</v>
          </cell>
        </row>
        <row r="990">
          <cell r="A990">
            <v>584</v>
          </cell>
          <cell r="B990" t="str">
            <v>OŠ Sveti Petar Orehovec</v>
          </cell>
        </row>
        <row r="991">
          <cell r="A991">
            <v>504</v>
          </cell>
          <cell r="B991" t="str">
            <v>OŠ Sveti Đurđ</v>
          </cell>
        </row>
        <row r="992">
          <cell r="A992">
            <v>2021</v>
          </cell>
          <cell r="B992" t="str">
            <v xml:space="preserve">OŠ Svetivinčenat </v>
          </cell>
        </row>
        <row r="993">
          <cell r="A993">
            <v>508</v>
          </cell>
          <cell r="B993" t="str">
            <v>OŠ Svibovec</v>
          </cell>
        </row>
        <row r="994">
          <cell r="A994">
            <v>1958</v>
          </cell>
          <cell r="B994" t="str">
            <v xml:space="preserve">OŠ Tar - Vabriga </v>
          </cell>
        </row>
        <row r="995">
          <cell r="A995">
            <v>1376</v>
          </cell>
          <cell r="B995" t="str">
            <v>OŠ Tenja</v>
          </cell>
        </row>
        <row r="996">
          <cell r="A996">
            <v>1811</v>
          </cell>
          <cell r="B996" t="str">
            <v>OŠ Tin Ujević - Krivodol</v>
          </cell>
        </row>
        <row r="997">
          <cell r="A997">
            <v>1375</v>
          </cell>
          <cell r="B997" t="str">
            <v>OŠ Tin Ujević - Osijek</v>
          </cell>
        </row>
        <row r="998">
          <cell r="A998">
            <v>2276</v>
          </cell>
          <cell r="B998" t="str">
            <v>OŠ Tina Ujevića - Zagreb</v>
          </cell>
        </row>
        <row r="999">
          <cell r="A999">
            <v>1546</v>
          </cell>
          <cell r="B999" t="str">
            <v>OŠ Tina Ujevića - Šibenik</v>
          </cell>
        </row>
        <row r="1000">
          <cell r="A1000">
            <v>2252</v>
          </cell>
          <cell r="B1000" t="str">
            <v>OŠ Tituša Brezovačkog</v>
          </cell>
        </row>
        <row r="1001">
          <cell r="A1001">
            <v>2152</v>
          </cell>
          <cell r="B1001" t="str">
            <v>OŠ Tomaša Goričanca - Mala Subotica</v>
          </cell>
        </row>
        <row r="1002">
          <cell r="A1002">
            <v>1971</v>
          </cell>
          <cell r="B1002" t="str">
            <v>OŠ Tone Peruška - Pula</v>
          </cell>
        </row>
        <row r="1003">
          <cell r="A1003">
            <v>2888</v>
          </cell>
          <cell r="B1003" t="str">
            <v>OŠ Tordinci</v>
          </cell>
        </row>
        <row r="1004">
          <cell r="A1004">
            <v>1886</v>
          </cell>
          <cell r="B1004" t="str">
            <v>OŠ Trilj</v>
          </cell>
        </row>
        <row r="1005">
          <cell r="A1005">
            <v>2281</v>
          </cell>
          <cell r="B1005" t="str">
            <v>OŠ Trnjanska</v>
          </cell>
        </row>
        <row r="1006">
          <cell r="A1006">
            <v>483</v>
          </cell>
          <cell r="B1006" t="str">
            <v>OŠ Trnovec</v>
          </cell>
        </row>
        <row r="1007">
          <cell r="A1007">
            <v>728</v>
          </cell>
          <cell r="B1007" t="str">
            <v>OŠ Trnovitica</v>
          </cell>
        </row>
        <row r="1008">
          <cell r="A1008">
            <v>663</v>
          </cell>
          <cell r="B1008" t="str">
            <v>OŠ Trnovitički Popovac</v>
          </cell>
        </row>
        <row r="1009">
          <cell r="A1009">
            <v>2297</v>
          </cell>
          <cell r="B1009" t="str">
            <v>OŠ Trnsko</v>
          </cell>
        </row>
        <row r="1010">
          <cell r="A1010">
            <v>2128</v>
          </cell>
          <cell r="B1010" t="str">
            <v>OŠ Trpanj</v>
          </cell>
        </row>
        <row r="1011">
          <cell r="A1011">
            <v>1665</v>
          </cell>
          <cell r="B1011" t="str">
            <v>OŠ Trpinja</v>
          </cell>
        </row>
        <row r="1012">
          <cell r="A1012">
            <v>791</v>
          </cell>
          <cell r="B1012" t="str">
            <v>OŠ Trsat</v>
          </cell>
        </row>
        <row r="1013">
          <cell r="A1013">
            <v>1763</v>
          </cell>
          <cell r="B1013" t="str">
            <v>OŠ Trstenik</v>
          </cell>
        </row>
        <row r="1014">
          <cell r="A1014">
            <v>358</v>
          </cell>
          <cell r="B1014" t="str">
            <v>OŠ Turanj</v>
          </cell>
        </row>
        <row r="1015">
          <cell r="A1015">
            <v>792</v>
          </cell>
          <cell r="B1015" t="str">
            <v>OŠ Turnić</v>
          </cell>
        </row>
        <row r="1016">
          <cell r="A1016">
            <v>1690</v>
          </cell>
          <cell r="B1016" t="str">
            <v>OŠ Tučepi</v>
          </cell>
        </row>
        <row r="1017">
          <cell r="A1017">
            <v>516</v>
          </cell>
          <cell r="B1017" t="str">
            <v>OŠ Tužno</v>
          </cell>
        </row>
        <row r="1018">
          <cell r="A1018">
            <v>704</v>
          </cell>
          <cell r="B1018" t="str">
            <v>OŠ u Đulovcu</v>
          </cell>
        </row>
        <row r="1019">
          <cell r="A1019">
            <v>1288</v>
          </cell>
          <cell r="B1019" t="str">
            <v>OŠ Valentin Klarin - Preko</v>
          </cell>
        </row>
        <row r="1020">
          <cell r="A1020">
            <v>1928</v>
          </cell>
          <cell r="B1020" t="str">
            <v>OŠ Vazmoslav Gržalja</v>
          </cell>
        </row>
        <row r="1021">
          <cell r="A1021">
            <v>2120</v>
          </cell>
          <cell r="B1021" t="str">
            <v>OŠ Vela Luka</v>
          </cell>
        </row>
        <row r="1022">
          <cell r="A1022">
            <v>1978</v>
          </cell>
          <cell r="B1022" t="str">
            <v>OŠ Veli Vrh - Pula</v>
          </cell>
        </row>
        <row r="1023">
          <cell r="A1023">
            <v>52</v>
          </cell>
          <cell r="B1023" t="str">
            <v>OŠ Velika Mlaka</v>
          </cell>
        </row>
        <row r="1024">
          <cell r="A1024">
            <v>685</v>
          </cell>
          <cell r="B1024" t="str">
            <v>OŠ Velika Pisanica</v>
          </cell>
        </row>
        <row r="1025">
          <cell r="A1025">
            <v>505</v>
          </cell>
          <cell r="B1025" t="str">
            <v>OŠ Veliki Bukovec</v>
          </cell>
        </row>
        <row r="1026">
          <cell r="A1026">
            <v>217</v>
          </cell>
          <cell r="B1026" t="str">
            <v>OŠ Veliko Trgovišće</v>
          </cell>
        </row>
        <row r="1027">
          <cell r="A1027">
            <v>674</v>
          </cell>
          <cell r="B1027" t="str">
            <v>OŠ Veliko Trojstvo</v>
          </cell>
        </row>
        <row r="1028">
          <cell r="A1028">
            <v>1977</v>
          </cell>
          <cell r="B1028" t="str">
            <v>OŠ Veruda - Pula</v>
          </cell>
        </row>
        <row r="1029">
          <cell r="A1029">
            <v>2302</v>
          </cell>
          <cell r="B1029" t="str">
            <v>OŠ Većeslava Holjevca</v>
          </cell>
        </row>
        <row r="1030">
          <cell r="A1030">
            <v>793</v>
          </cell>
          <cell r="B1030" t="str">
            <v>OŠ Vežica</v>
          </cell>
        </row>
        <row r="1031">
          <cell r="A1031">
            <v>1549</v>
          </cell>
          <cell r="B1031" t="str">
            <v>OŠ Vidici</v>
          </cell>
        </row>
        <row r="1032">
          <cell r="A1032">
            <v>1973</v>
          </cell>
          <cell r="B1032" t="str">
            <v>OŠ Vidikovac</v>
          </cell>
        </row>
        <row r="1033">
          <cell r="A1033">
            <v>476</v>
          </cell>
          <cell r="B1033" t="str">
            <v>OŠ Vidovec</v>
          </cell>
        </row>
        <row r="1034">
          <cell r="A1034">
            <v>1369</v>
          </cell>
          <cell r="B1034" t="str">
            <v>OŠ Vijenac</v>
          </cell>
        </row>
        <row r="1035">
          <cell r="A1035">
            <v>1131</v>
          </cell>
          <cell r="B1035" t="str">
            <v>OŠ Viktor Car Emin - Donji Andrijevci</v>
          </cell>
        </row>
        <row r="1036">
          <cell r="A1036">
            <v>836</v>
          </cell>
          <cell r="B1036" t="str">
            <v>OŠ Viktora Cara Emina - Lovran</v>
          </cell>
        </row>
        <row r="1037">
          <cell r="A1037">
            <v>179</v>
          </cell>
          <cell r="B1037" t="str">
            <v>OŠ Viktora Kovačića</v>
          </cell>
        </row>
        <row r="1038">
          <cell r="A1038">
            <v>282</v>
          </cell>
          <cell r="B1038" t="str">
            <v>OŠ Viktorovac</v>
          </cell>
        </row>
        <row r="1039">
          <cell r="A1039">
            <v>1052</v>
          </cell>
          <cell r="B1039" t="str">
            <v>OŠ Vilima Korajca</v>
          </cell>
        </row>
        <row r="1040">
          <cell r="A1040">
            <v>485</v>
          </cell>
          <cell r="B1040" t="str">
            <v>OŠ Vinica</v>
          </cell>
        </row>
        <row r="1041">
          <cell r="A1041">
            <v>1720</v>
          </cell>
          <cell r="B1041" t="str">
            <v>OŠ Vis</v>
          </cell>
        </row>
        <row r="1042">
          <cell r="A1042">
            <v>1778</v>
          </cell>
          <cell r="B1042" t="str">
            <v>OŠ Visoka - Split</v>
          </cell>
        </row>
        <row r="1043">
          <cell r="A1043">
            <v>515</v>
          </cell>
          <cell r="B1043" t="str">
            <v>OŠ Visoko - Visoko</v>
          </cell>
        </row>
        <row r="1044">
          <cell r="A1044">
            <v>2014</v>
          </cell>
          <cell r="B1044" t="str">
            <v>OŠ Vitomir Širola - Pajo</v>
          </cell>
        </row>
        <row r="1045">
          <cell r="A1045">
            <v>1381</v>
          </cell>
          <cell r="B1045" t="str">
            <v>OŠ Višnjevac</v>
          </cell>
        </row>
        <row r="1046">
          <cell r="A1046">
            <v>1136</v>
          </cell>
          <cell r="B1046" t="str">
            <v>OŠ Vjekoslav Klaić</v>
          </cell>
        </row>
        <row r="1047">
          <cell r="A1047">
            <v>1566</v>
          </cell>
          <cell r="B1047" t="str">
            <v>OŠ Vjekoslava Kaleba</v>
          </cell>
        </row>
        <row r="1048">
          <cell r="A1048">
            <v>1748</v>
          </cell>
          <cell r="B1048" t="str">
            <v>OŠ Vjekoslava Paraća</v>
          </cell>
        </row>
        <row r="1049">
          <cell r="A1049">
            <v>2218</v>
          </cell>
          <cell r="B1049" t="str">
            <v>OŠ Vjenceslava Novaka</v>
          </cell>
        </row>
        <row r="1050">
          <cell r="A1050">
            <v>780</v>
          </cell>
          <cell r="B1050" t="str">
            <v>OŠ Vladimir Gortan - Rijeka</v>
          </cell>
        </row>
        <row r="1051">
          <cell r="A1051">
            <v>1195</v>
          </cell>
          <cell r="B1051" t="str">
            <v>OŠ Vladimir Nazor - Adžamovci</v>
          </cell>
        </row>
        <row r="1052">
          <cell r="A1052">
            <v>164</v>
          </cell>
          <cell r="B1052" t="str">
            <v>OŠ Vladimir Nazor - Budinščina</v>
          </cell>
        </row>
        <row r="1053">
          <cell r="A1053">
            <v>340</v>
          </cell>
          <cell r="B1053" t="str">
            <v>OŠ Vladimir Nazor - Duga Resa</v>
          </cell>
        </row>
        <row r="1054">
          <cell r="A1054">
            <v>1647</v>
          </cell>
          <cell r="B1054" t="str">
            <v>OŠ Vladimir Nazor - Komletinci</v>
          </cell>
        </row>
        <row r="1055">
          <cell r="A1055">
            <v>546</v>
          </cell>
          <cell r="B1055" t="str">
            <v>OŠ Vladimir Nazor - Križevci</v>
          </cell>
        </row>
        <row r="1056">
          <cell r="A1056">
            <v>1297</v>
          </cell>
          <cell r="B1056" t="str">
            <v>OŠ Vladimir Nazor - Neviđane</v>
          </cell>
        </row>
        <row r="1057">
          <cell r="A1057">
            <v>113</v>
          </cell>
          <cell r="B1057" t="str">
            <v>OŠ Vladimir Nazor - Pisarovina</v>
          </cell>
        </row>
        <row r="1058">
          <cell r="A1058">
            <v>2078</v>
          </cell>
          <cell r="B1058" t="str">
            <v>OŠ Vladimir Nazor - Ploče</v>
          </cell>
        </row>
        <row r="1059">
          <cell r="A1059">
            <v>1110</v>
          </cell>
          <cell r="B1059" t="str">
            <v>OŠ Vladimir Nazor - Slavonski Brod</v>
          </cell>
        </row>
        <row r="1060">
          <cell r="A1060">
            <v>481</v>
          </cell>
          <cell r="B1060" t="str">
            <v>OŠ Vladimir Nazor - Sveti Ilija</v>
          </cell>
        </row>
        <row r="1061">
          <cell r="A1061">
            <v>334</v>
          </cell>
          <cell r="B1061" t="str">
            <v>OŠ Vladimir Nazor - Topusko</v>
          </cell>
        </row>
        <row r="1062">
          <cell r="A1062">
            <v>1082</v>
          </cell>
          <cell r="B1062" t="str">
            <v>OŠ Vladimir Nazor - Trenkovo</v>
          </cell>
        </row>
        <row r="1063">
          <cell r="A1063">
            <v>961</v>
          </cell>
          <cell r="B1063" t="str">
            <v>OŠ Vladimir Nazor - Virovitica</v>
          </cell>
        </row>
        <row r="1064">
          <cell r="A1064">
            <v>1445</v>
          </cell>
          <cell r="B1064" t="str">
            <v>OŠ Vladimir Nazor - Čepin</v>
          </cell>
        </row>
        <row r="1065">
          <cell r="A1065">
            <v>1339</v>
          </cell>
          <cell r="B1065" t="str">
            <v>OŠ Vladimir Nazor - Đakovo</v>
          </cell>
        </row>
        <row r="1066">
          <cell r="A1066">
            <v>1365</v>
          </cell>
          <cell r="B1066" t="str">
            <v>OŠ Vladimira Becića - Osijek</v>
          </cell>
        </row>
        <row r="1067">
          <cell r="A1067">
            <v>2043</v>
          </cell>
          <cell r="B1067" t="str">
            <v>OŠ Vladimira Gortana - Žminj</v>
          </cell>
        </row>
        <row r="1068">
          <cell r="A1068">
            <v>730</v>
          </cell>
          <cell r="B1068" t="str">
            <v>OŠ Vladimira Nazora - Crikvenica</v>
          </cell>
        </row>
        <row r="1069">
          <cell r="A1069">
            <v>638</v>
          </cell>
          <cell r="B1069" t="str">
            <v>OŠ Vladimira Nazora - Daruvar</v>
          </cell>
        </row>
        <row r="1070">
          <cell r="A1070">
            <v>1395</v>
          </cell>
          <cell r="B1070" t="str">
            <v>OŠ Vladimira Nazora - Feričanci</v>
          </cell>
        </row>
        <row r="1071">
          <cell r="A1071">
            <v>2006</v>
          </cell>
          <cell r="B1071" t="str">
            <v>OŠ Vladimira Nazora - Krnica</v>
          </cell>
        </row>
        <row r="1072">
          <cell r="A1072">
            <v>990</v>
          </cell>
          <cell r="B1072" t="str">
            <v>OŠ Vladimira Nazora - Nova Bukovica</v>
          </cell>
        </row>
        <row r="1073">
          <cell r="A1073">
            <v>1942</v>
          </cell>
          <cell r="B1073" t="str">
            <v>OŠ Vladimira Nazora - Pazin</v>
          </cell>
        </row>
        <row r="1074">
          <cell r="A1074">
            <v>1794</v>
          </cell>
          <cell r="B1074" t="str">
            <v>OŠ Vladimira Nazora - Postira</v>
          </cell>
        </row>
        <row r="1075">
          <cell r="A1075">
            <v>1998</v>
          </cell>
          <cell r="B1075" t="str">
            <v>OŠ Vladimira Nazora - Potpićan</v>
          </cell>
        </row>
        <row r="1076">
          <cell r="A1076">
            <v>2137</v>
          </cell>
          <cell r="B1076" t="str">
            <v>OŠ Vladimira Nazora - Pribislavec</v>
          </cell>
        </row>
        <row r="1077">
          <cell r="A1077">
            <v>1985</v>
          </cell>
          <cell r="B1077" t="str">
            <v>OŠ Vladimira Nazora - Rovinj</v>
          </cell>
        </row>
        <row r="1078">
          <cell r="A1078">
            <v>1579</v>
          </cell>
          <cell r="B1078" t="str">
            <v>OŠ Vladimira Nazora - Vinkovci</v>
          </cell>
        </row>
        <row r="1079">
          <cell r="A1079">
            <v>2041</v>
          </cell>
          <cell r="B1079" t="str">
            <v>OŠ Vladimira Nazora - Vrsar</v>
          </cell>
        </row>
        <row r="1080">
          <cell r="A1080">
            <v>2220</v>
          </cell>
          <cell r="B1080" t="str">
            <v>OŠ Vladimira Nazora - Zagreb</v>
          </cell>
        </row>
        <row r="1081">
          <cell r="A1081">
            <v>1260</v>
          </cell>
          <cell r="B1081" t="str">
            <v>OŠ Vladimira Nazora - Škabrnje</v>
          </cell>
        </row>
        <row r="1082">
          <cell r="A1082">
            <v>249</v>
          </cell>
          <cell r="B1082" t="str">
            <v>OŠ Vladimira Vidrića</v>
          </cell>
        </row>
        <row r="1083">
          <cell r="A1083">
            <v>1571</v>
          </cell>
          <cell r="B1083" t="str">
            <v>OŠ Vodice</v>
          </cell>
        </row>
        <row r="1084">
          <cell r="A1084">
            <v>2036</v>
          </cell>
          <cell r="B1084" t="str">
            <v xml:space="preserve">OŠ Vodnjan </v>
          </cell>
        </row>
        <row r="1085">
          <cell r="A1085">
            <v>396</v>
          </cell>
          <cell r="B1085" t="str">
            <v>OŠ Vojnić</v>
          </cell>
        </row>
        <row r="1086">
          <cell r="A1086">
            <v>2267</v>
          </cell>
          <cell r="B1086" t="str">
            <v>OŠ Voltino</v>
          </cell>
        </row>
        <row r="1087">
          <cell r="A1087">
            <v>995</v>
          </cell>
          <cell r="B1087" t="str">
            <v>OŠ Voćin</v>
          </cell>
        </row>
        <row r="1088">
          <cell r="A1088">
            <v>1659</v>
          </cell>
          <cell r="B1088" t="str">
            <v>OŠ Vođinci</v>
          </cell>
        </row>
        <row r="1089">
          <cell r="A1089">
            <v>1245</v>
          </cell>
          <cell r="B1089" t="str">
            <v>OŠ Voštarnica - Zadar</v>
          </cell>
        </row>
        <row r="1090">
          <cell r="A1090">
            <v>2271</v>
          </cell>
          <cell r="B1090" t="str">
            <v>OŠ Vrbani</v>
          </cell>
        </row>
        <row r="1091">
          <cell r="A1091">
            <v>1721</v>
          </cell>
          <cell r="B1091" t="str">
            <v>OŠ Vrgorac</v>
          </cell>
        </row>
        <row r="1092">
          <cell r="A1092">
            <v>1551</v>
          </cell>
          <cell r="B1092" t="str">
            <v>OŠ Vrpolje</v>
          </cell>
        </row>
        <row r="1093">
          <cell r="A1093">
            <v>2305</v>
          </cell>
          <cell r="B1093" t="str">
            <v>OŠ Vugrovec - Kašina</v>
          </cell>
        </row>
        <row r="1094">
          <cell r="A1094">
            <v>2245</v>
          </cell>
          <cell r="B1094" t="str">
            <v>OŠ Vukomerec</v>
          </cell>
        </row>
        <row r="1095">
          <cell r="A1095">
            <v>41</v>
          </cell>
          <cell r="B1095" t="str">
            <v>OŠ Vukovina</v>
          </cell>
        </row>
        <row r="1096">
          <cell r="A1096">
            <v>1246</v>
          </cell>
          <cell r="B1096" t="str">
            <v>OŠ Zadarski otoci - Zadar</v>
          </cell>
        </row>
        <row r="1097">
          <cell r="A1097">
            <v>1907</v>
          </cell>
          <cell r="B1097" t="str">
            <v>OŠ Zagvozd</v>
          </cell>
        </row>
        <row r="1098">
          <cell r="A1098">
            <v>776</v>
          </cell>
          <cell r="B1098" t="str">
            <v>OŠ Zamet</v>
          </cell>
        </row>
        <row r="1099">
          <cell r="A1099">
            <v>2296</v>
          </cell>
          <cell r="B1099" t="str">
            <v>OŠ Zapruđe</v>
          </cell>
        </row>
        <row r="1100">
          <cell r="A1100">
            <v>1055</v>
          </cell>
          <cell r="B1100" t="str">
            <v>OŠ Zdenka Turkovića</v>
          </cell>
        </row>
        <row r="1101">
          <cell r="A1101">
            <v>1257</v>
          </cell>
          <cell r="B1101" t="str">
            <v>OŠ Zemunik</v>
          </cell>
        </row>
        <row r="1102">
          <cell r="A1102">
            <v>153</v>
          </cell>
          <cell r="B1102" t="str">
            <v>OŠ Zlatar Bistrica</v>
          </cell>
        </row>
        <row r="1103">
          <cell r="A1103">
            <v>1422</v>
          </cell>
          <cell r="B1103" t="str">
            <v>OŠ Zmajevac</v>
          </cell>
        </row>
        <row r="1104">
          <cell r="A1104">
            <v>1913</v>
          </cell>
          <cell r="B1104" t="str">
            <v>OŠ Zmijavci</v>
          </cell>
        </row>
        <row r="1105">
          <cell r="A1105">
            <v>890</v>
          </cell>
          <cell r="B1105" t="str">
            <v>OŠ Zrinskih i Frankopana</v>
          </cell>
        </row>
        <row r="1106">
          <cell r="A1106">
            <v>1632</v>
          </cell>
          <cell r="B1106" t="str">
            <v>OŠ Zrinskih Nuštar</v>
          </cell>
        </row>
        <row r="1107">
          <cell r="A1107">
            <v>255</v>
          </cell>
          <cell r="B1107" t="str">
            <v>OŠ Zvonimira Franka</v>
          </cell>
        </row>
        <row r="1108">
          <cell r="A1108">
            <v>734</v>
          </cell>
          <cell r="B1108" t="str">
            <v>OŠ Zvonka Cara</v>
          </cell>
        </row>
        <row r="1109">
          <cell r="A1109">
            <v>1649</v>
          </cell>
          <cell r="B1109" t="str">
            <v>OŠ Čakovci</v>
          </cell>
        </row>
        <row r="1110">
          <cell r="A1110">
            <v>823</v>
          </cell>
          <cell r="B1110" t="str">
            <v>OŠ Čavle</v>
          </cell>
        </row>
        <row r="1111">
          <cell r="A1111">
            <v>632</v>
          </cell>
          <cell r="B1111" t="str">
            <v>OŠ Čazma</v>
          </cell>
        </row>
        <row r="1112">
          <cell r="A1112">
            <v>1411</v>
          </cell>
          <cell r="B1112" t="str">
            <v>OŠ Čeminac</v>
          </cell>
        </row>
        <row r="1113">
          <cell r="A1113">
            <v>1573</v>
          </cell>
          <cell r="B1113" t="str">
            <v>OŠ Čista Velika</v>
          </cell>
        </row>
        <row r="1114">
          <cell r="A1114">
            <v>2216</v>
          </cell>
          <cell r="B1114" t="str">
            <v>OŠ Čučerje</v>
          </cell>
        </row>
        <row r="1115">
          <cell r="A1115">
            <v>1348</v>
          </cell>
          <cell r="B1115" t="str">
            <v>OŠ Đakovački Selci</v>
          </cell>
        </row>
        <row r="1116">
          <cell r="A1116">
            <v>2</v>
          </cell>
          <cell r="B1116" t="str">
            <v>OŠ Đure Deželića - Ivanić Grad</v>
          </cell>
        </row>
        <row r="1117">
          <cell r="A1117">
            <v>167</v>
          </cell>
          <cell r="B1117" t="str">
            <v xml:space="preserve">OŠ Đure Prejca - Desinić </v>
          </cell>
        </row>
        <row r="1118">
          <cell r="A1118">
            <v>170</v>
          </cell>
          <cell r="B1118" t="str">
            <v>OŠ Đurmanec</v>
          </cell>
        </row>
        <row r="1119">
          <cell r="A1119">
            <v>532</v>
          </cell>
          <cell r="B1119" t="str">
            <v>OŠ Đuro Ester</v>
          </cell>
        </row>
        <row r="1120">
          <cell r="A1120">
            <v>1105</v>
          </cell>
          <cell r="B1120" t="str">
            <v>OŠ Đuro Pilar</v>
          </cell>
        </row>
        <row r="1121">
          <cell r="A1121">
            <v>484</v>
          </cell>
          <cell r="B1121" t="str">
            <v>OŠ Šemovec</v>
          </cell>
        </row>
        <row r="1122">
          <cell r="A1122">
            <v>2195</v>
          </cell>
          <cell r="B1122" t="str">
            <v>OŠ Šestine</v>
          </cell>
        </row>
        <row r="1123">
          <cell r="A1123">
            <v>1322</v>
          </cell>
          <cell r="B1123" t="str">
            <v>OŠ Šećerana</v>
          </cell>
        </row>
        <row r="1124">
          <cell r="A1124">
            <v>1961</v>
          </cell>
          <cell r="B1124" t="str">
            <v>OŠ Šijana - Pula</v>
          </cell>
        </row>
        <row r="1125">
          <cell r="A1125">
            <v>1236</v>
          </cell>
          <cell r="B1125" t="str">
            <v>OŠ Šime Budinića - Zadar</v>
          </cell>
        </row>
        <row r="1126">
          <cell r="A1126">
            <v>1233</v>
          </cell>
          <cell r="B1126" t="str">
            <v>OŠ Šimuna Kožičića Benje</v>
          </cell>
        </row>
        <row r="1127">
          <cell r="A1127">
            <v>790</v>
          </cell>
          <cell r="B1127" t="str">
            <v>OŠ Škurinje - Rijeka</v>
          </cell>
        </row>
        <row r="1128">
          <cell r="A1128">
            <v>2908</v>
          </cell>
          <cell r="B1128" t="str">
            <v>OŠ Špansko Oranice</v>
          </cell>
        </row>
        <row r="1129">
          <cell r="A1129">
            <v>711</v>
          </cell>
          <cell r="B1129" t="str">
            <v>OŠ Štefanje</v>
          </cell>
        </row>
        <row r="1130">
          <cell r="A1130">
            <v>2177</v>
          </cell>
          <cell r="B1130" t="str">
            <v>OŠ Štrigova</v>
          </cell>
        </row>
        <row r="1131">
          <cell r="A1131">
            <v>352</v>
          </cell>
          <cell r="B1131" t="str">
            <v>OŠ Švarča</v>
          </cell>
        </row>
        <row r="1132">
          <cell r="A1132">
            <v>61</v>
          </cell>
          <cell r="B1132" t="str">
            <v>OŠ Ščitarjevo</v>
          </cell>
        </row>
        <row r="1133">
          <cell r="A1133">
            <v>436</v>
          </cell>
          <cell r="B1133" t="str">
            <v>OŠ Žakanje</v>
          </cell>
        </row>
        <row r="1134">
          <cell r="A1134">
            <v>2239</v>
          </cell>
          <cell r="B1134" t="str">
            <v>OŠ Žitnjak</v>
          </cell>
        </row>
        <row r="1135">
          <cell r="A1135">
            <v>1774</v>
          </cell>
          <cell r="B1135" t="str">
            <v>OŠ Žrnovnica</v>
          </cell>
        </row>
        <row r="1136">
          <cell r="A1136">
            <v>2129</v>
          </cell>
          <cell r="B1136" t="str">
            <v>OŠ Župa Dubrovačka</v>
          </cell>
        </row>
        <row r="1137">
          <cell r="A1137">
            <v>2210</v>
          </cell>
          <cell r="B1137" t="str">
            <v>OŠ Žuti brijeg</v>
          </cell>
        </row>
        <row r="1138">
          <cell r="A1138">
            <v>2653</v>
          </cell>
          <cell r="B1138" t="str">
            <v>Pazinski kolegij - Klasična gimnazija Pazin s pravom javnosti</v>
          </cell>
        </row>
        <row r="1139">
          <cell r="A1139">
            <v>4035</v>
          </cell>
          <cell r="B1139" t="str">
            <v>Policijska akademija</v>
          </cell>
        </row>
        <row r="1140">
          <cell r="A1140">
            <v>2325</v>
          </cell>
          <cell r="B1140" t="str">
            <v>Poliklinika za rehabilitaciju slušanja i govora SUVAG</v>
          </cell>
        </row>
        <row r="1141">
          <cell r="A1141">
            <v>2551</v>
          </cell>
          <cell r="B1141" t="str">
            <v>Poljoprivredna i veterinarska škola - Osijek</v>
          </cell>
        </row>
        <row r="1142">
          <cell r="A1142">
            <v>2732</v>
          </cell>
          <cell r="B1142" t="str">
            <v>Poljoprivredna škola - Zagreb</v>
          </cell>
        </row>
        <row r="1143">
          <cell r="A1143">
            <v>2530</v>
          </cell>
          <cell r="B1143" t="str">
            <v>Poljoprivredna, prehrambena i veterinarska škola Stanka Ožanića</v>
          </cell>
        </row>
        <row r="1144">
          <cell r="A1144">
            <v>2587</v>
          </cell>
          <cell r="B1144" t="str">
            <v>Poljoprivredno šumarska škola - Vinkovci</v>
          </cell>
        </row>
        <row r="1145">
          <cell r="A1145">
            <v>2498</v>
          </cell>
          <cell r="B1145" t="str">
            <v>Poljoprivredno-prehrambena škola - Požega</v>
          </cell>
        </row>
        <row r="1146">
          <cell r="A1146">
            <v>2478</v>
          </cell>
          <cell r="B1146" t="str">
            <v>Pomorska škola - Bakar</v>
          </cell>
        </row>
        <row r="1147">
          <cell r="A1147">
            <v>2632</v>
          </cell>
          <cell r="B1147" t="str">
            <v>Pomorska škola - Split</v>
          </cell>
        </row>
        <row r="1148">
          <cell r="A1148">
            <v>2524</v>
          </cell>
          <cell r="B1148" t="str">
            <v>Pomorska škola - Zadar</v>
          </cell>
        </row>
        <row r="1149">
          <cell r="A1149">
            <v>2679</v>
          </cell>
          <cell r="B1149" t="str">
            <v>Pomorsko-tehnička škola - Dubrovnik</v>
          </cell>
        </row>
        <row r="1150">
          <cell r="A1150">
            <v>2730</v>
          </cell>
          <cell r="B1150" t="str">
            <v>Poštanska i telekomunikacijska škola - Zagreb</v>
          </cell>
        </row>
        <row r="1151">
          <cell r="A1151">
            <v>2733</v>
          </cell>
          <cell r="B1151" t="str">
            <v>Prehrambeno - tehnološka škola - Zagreb</v>
          </cell>
        </row>
        <row r="1152">
          <cell r="A1152">
            <v>2458</v>
          </cell>
          <cell r="B1152" t="str">
            <v>Prirodoslovna i grafička škola - Rijeka</v>
          </cell>
        </row>
        <row r="1153">
          <cell r="A1153">
            <v>2391</v>
          </cell>
          <cell r="B1153" t="str">
            <v>Prirodoslovna škola - Karlovac</v>
          </cell>
        </row>
        <row r="1154">
          <cell r="A1154">
            <v>2728</v>
          </cell>
          <cell r="B1154" t="str">
            <v>Prirodoslovna škola Vladimira Preloga</v>
          </cell>
        </row>
        <row r="1155">
          <cell r="A1155">
            <v>2529</v>
          </cell>
          <cell r="B1155" t="str">
            <v>Prirodoslovno - grafička škola - Zadar</v>
          </cell>
        </row>
        <row r="1156">
          <cell r="A1156">
            <v>2615</v>
          </cell>
          <cell r="B1156" t="str">
            <v>Prirodoslovno tehnička škola - Split</v>
          </cell>
        </row>
        <row r="1157">
          <cell r="A1157">
            <v>2840</v>
          </cell>
          <cell r="B1157" t="str">
            <v>Privatna ekonomsko-poslovna škola s pravom javnosti - Varaždin</v>
          </cell>
        </row>
        <row r="1158">
          <cell r="A1158">
            <v>2787</v>
          </cell>
          <cell r="B1158" t="str">
            <v>Privatna gimnazija Dr. Časl, s pravom javnosti</v>
          </cell>
        </row>
        <row r="1159">
          <cell r="A1159">
            <v>2777</v>
          </cell>
          <cell r="B1159" t="str">
            <v>Privatna gimnazija i ekonomska škola Katarina Zrinski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2543</v>
          </cell>
          <cell r="B1208" t="str">
            <v>Srednja strukovna škola Antuna Horvata - Đakovo</v>
          </cell>
        </row>
        <row r="1209">
          <cell r="A1209">
            <v>2606</v>
          </cell>
          <cell r="B1209" t="str">
            <v>Srednja strukovna škola bana Josipa Jelačića</v>
          </cell>
        </row>
        <row r="1210">
          <cell r="A1210">
            <v>2611</v>
          </cell>
          <cell r="B1210" t="str">
            <v>Srednja strukovna škola Blaž Jurjev Trogiranin</v>
          </cell>
        </row>
        <row r="1211">
          <cell r="A1211">
            <v>3284</v>
          </cell>
          <cell r="B1211" t="str">
            <v>Srednja strukovna škola Kotva</v>
          </cell>
        </row>
        <row r="1212">
          <cell r="A1212">
            <v>2906</v>
          </cell>
          <cell r="B1212" t="str">
            <v xml:space="preserve">Srednja strukovna škola Kralja Zvonimira </v>
          </cell>
        </row>
        <row r="1213">
          <cell r="A1213">
            <v>2453</v>
          </cell>
          <cell r="B1213" t="str">
            <v xml:space="preserve">Srednja talijanska škola - Rijeka </v>
          </cell>
        </row>
        <row r="1214">
          <cell r="A1214">
            <v>2627</v>
          </cell>
          <cell r="B1214" t="str">
            <v>Srednja tehnička prometna škola - Split</v>
          </cell>
        </row>
        <row r="1215">
          <cell r="A1215">
            <v>4006</v>
          </cell>
          <cell r="B1215" t="str">
            <v>Srednja škola Delnice</v>
          </cell>
        </row>
        <row r="1216">
          <cell r="A1216">
            <v>4018</v>
          </cell>
          <cell r="B1216" t="str">
            <v>Srednja škola Isidora Kršnjavoga Našice</v>
          </cell>
        </row>
        <row r="1217">
          <cell r="A1217">
            <v>4004</v>
          </cell>
          <cell r="B1217" t="str">
            <v>Srednja škola Ludbreg</v>
          </cell>
        </row>
        <row r="1218">
          <cell r="A1218">
            <v>4005</v>
          </cell>
          <cell r="B1218" t="str">
            <v>Srednja škola Novi Marof</v>
          </cell>
        </row>
        <row r="1219">
          <cell r="A1219">
            <v>2667</v>
          </cell>
          <cell r="B1219" t="str">
            <v>Srednja škola s pravom javnosti Manero - Višnjan</v>
          </cell>
        </row>
        <row r="1220">
          <cell r="A1220">
            <v>2419</v>
          </cell>
          <cell r="B1220" t="str">
            <v>Srednja škola u Maruševcu s pravom javnosti</v>
          </cell>
        </row>
        <row r="1221">
          <cell r="A1221">
            <v>2455</v>
          </cell>
          <cell r="B1221" t="str">
            <v>Srednja škola za elektrotehniku i računalstvo - Rijeka</v>
          </cell>
        </row>
        <row r="1222">
          <cell r="A1222">
            <v>2791</v>
          </cell>
          <cell r="B1222" t="str">
            <v>Srpska pravoslavna opća gimnazija Kantakuzina</v>
          </cell>
        </row>
        <row r="1223">
          <cell r="A1223">
            <v>2411</v>
          </cell>
          <cell r="B1223" t="str">
            <v>Strojarska i prometna škola - Varaždin</v>
          </cell>
        </row>
        <row r="1224">
          <cell r="A1224">
            <v>2546</v>
          </cell>
          <cell r="B1224" t="str">
            <v>Strojarska tehnička škola - Osijek</v>
          </cell>
        </row>
        <row r="1225">
          <cell r="A1225">
            <v>2737</v>
          </cell>
          <cell r="B1225" t="str">
            <v>Strojarska tehnička škola Fausta Vrančića</v>
          </cell>
        </row>
        <row r="1226">
          <cell r="A1226">
            <v>2738</v>
          </cell>
          <cell r="B1226" t="str">
            <v>Strojarska tehnička škola Frana Bošnjakovića</v>
          </cell>
        </row>
        <row r="1227">
          <cell r="A1227">
            <v>2452</v>
          </cell>
          <cell r="B1227" t="str">
            <v>Strojarska škola za industrijska i obrtnička zanimanja - Rijeka</v>
          </cell>
        </row>
        <row r="1228">
          <cell r="A1228">
            <v>2462</v>
          </cell>
          <cell r="B1228" t="str">
            <v>Strojarsko brodograđevna škola za industrijska i obrtnička zanimanja - Rijeka</v>
          </cell>
        </row>
        <row r="1229">
          <cell r="A1229">
            <v>2482</v>
          </cell>
          <cell r="B1229" t="str">
            <v>Strukovna škola - Gospić</v>
          </cell>
        </row>
        <row r="1230">
          <cell r="A1230">
            <v>2664</v>
          </cell>
          <cell r="B1230" t="str">
            <v>Strukovna škola - Pula</v>
          </cell>
        </row>
        <row r="1231">
          <cell r="A1231">
            <v>2492</v>
          </cell>
          <cell r="B1231" t="str">
            <v>Strukovna škola - Virovitica</v>
          </cell>
        </row>
        <row r="1232">
          <cell r="A1232">
            <v>2592</v>
          </cell>
          <cell r="B1232" t="str">
            <v>Strukovna škola - Vukovar</v>
          </cell>
        </row>
        <row r="1233">
          <cell r="A1233">
            <v>2420</v>
          </cell>
          <cell r="B1233" t="str">
            <v>Strukovna škola - Đurđevac</v>
          </cell>
        </row>
        <row r="1234">
          <cell r="A1234">
            <v>2672</v>
          </cell>
          <cell r="B1234" t="str">
            <v xml:space="preserve">Strukovna škola Eugena Kumičića - Rovinj </v>
          </cell>
        </row>
        <row r="1235">
          <cell r="A1235">
            <v>2528</v>
          </cell>
          <cell r="B1235" t="str">
            <v>Strukovna škola Vice Vlatkovića</v>
          </cell>
        </row>
        <row r="1236">
          <cell r="A1236">
            <v>2481</v>
          </cell>
          <cell r="B1236" t="str">
            <v>SŠ Ambroza Haračića</v>
          </cell>
        </row>
        <row r="1237">
          <cell r="A1237">
            <v>2476</v>
          </cell>
          <cell r="B1237" t="str">
            <v xml:space="preserve">SŠ Andrije Ljudevita Adamića </v>
          </cell>
        </row>
        <row r="1238">
          <cell r="A1238">
            <v>2612</v>
          </cell>
          <cell r="B1238" t="str">
            <v>SŠ Antun Matijašević - Karamaneo</v>
          </cell>
        </row>
        <row r="1239">
          <cell r="A1239">
            <v>2418</v>
          </cell>
          <cell r="B1239" t="str">
            <v>SŠ Arboretum Opeka</v>
          </cell>
        </row>
        <row r="1240">
          <cell r="A1240">
            <v>2441</v>
          </cell>
          <cell r="B1240" t="str">
            <v>SŠ August Šenoa - Garešnica</v>
          </cell>
        </row>
        <row r="1241">
          <cell r="A1241">
            <v>2362</v>
          </cell>
          <cell r="B1241" t="str">
            <v>SŠ Ban Josip Jelačić</v>
          </cell>
        </row>
        <row r="1242">
          <cell r="A1242">
            <v>2442</v>
          </cell>
          <cell r="B1242" t="str">
            <v>SŠ Bartula Kašića - Grubišno Polje</v>
          </cell>
        </row>
        <row r="1243">
          <cell r="A1243">
            <v>2519</v>
          </cell>
          <cell r="B1243" t="str">
            <v>SŠ Bartula Kašića - Pag</v>
          </cell>
        </row>
        <row r="1244">
          <cell r="A1244">
            <v>2369</v>
          </cell>
          <cell r="B1244" t="str">
            <v>SŠ Bedekovčina</v>
          </cell>
        </row>
        <row r="1245">
          <cell r="A1245">
            <v>2516</v>
          </cell>
          <cell r="B1245" t="str">
            <v>SŠ Biograd na Moru</v>
          </cell>
        </row>
        <row r="1246">
          <cell r="A1246">
            <v>2688</v>
          </cell>
          <cell r="B1246" t="str">
            <v>SŠ Blato</v>
          </cell>
        </row>
        <row r="1247">
          <cell r="A1247">
            <v>2644</v>
          </cell>
          <cell r="B1247" t="str">
            <v>SŠ Bol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2646</v>
          </cell>
          <cell r="B1249" t="str">
            <v>SŠ Brač</v>
          </cell>
        </row>
        <row r="1250">
          <cell r="A1250">
            <v>2650</v>
          </cell>
          <cell r="B1250" t="str">
            <v>SŠ Buzet</v>
          </cell>
        </row>
        <row r="1251">
          <cell r="A1251">
            <v>2750</v>
          </cell>
          <cell r="B1251" t="str">
            <v>SŠ Centar za odgoj i obrazovanje</v>
          </cell>
        </row>
        <row r="1252">
          <cell r="A1252">
            <v>2568</v>
          </cell>
          <cell r="B1252" t="str">
            <v>SŠ Dalj</v>
          </cell>
        </row>
        <row r="1253">
          <cell r="A1253">
            <v>2445</v>
          </cell>
          <cell r="B1253" t="str">
            <v>SŠ Delnice</v>
          </cell>
        </row>
        <row r="1254">
          <cell r="A1254">
            <v>2639</v>
          </cell>
          <cell r="B1254" t="str">
            <v>SŠ Dental centar Marušić</v>
          </cell>
        </row>
        <row r="1255">
          <cell r="A1255">
            <v>2540</v>
          </cell>
          <cell r="B1255" t="str">
            <v>SŠ Donji Miholjac</v>
          </cell>
        </row>
        <row r="1256">
          <cell r="A1256">
            <v>2443</v>
          </cell>
          <cell r="B1256" t="str">
            <v>SŠ Dr. Antuna Barca - Crikvenica</v>
          </cell>
        </row>
        <row r="1257">
          <cell r="A1257">
            <v>2363</v>
          </cell>
          <cell r="B1257" t="str">
            <v>SŠ Dragutina Stražimira</v>
          </cell>
        </row>
        <row r="1258">
          <cell r="A1258">
            <v>2389</v>
          </cell>
          <cell r="B1258" t="str">
            <v>SŠ Duga Resa</v>
          </cell>
        </row>
        <row r="1259">
          <cell r="A1259">
            <v>2348</v>
          </cell>
          <cell r="B1259" t="str">
            <v>SŠ Dugo Selo</v>
          </cell>
        </row>
        <row r="1260">
          <cell r="A1260">
            <v>2603</v>
          </cell>
          <cell r="B1260" t="str">
            <v>SŠ Fra Andrije Kačića Miošića - Makarska</v>
          </cell>
        </row>
        <row r="1261">
          <cell r="A1261">
            <v>2687</v>
          </cell>
          <cell r="B1261" t="str">
            <v>SŠ Fra Andrije Kačića Miošića - Ploče</v>
          </cell>
        </row>
        <row r="1262">
          <cell r="A1262">
            <v>2373</v>
          </cell>
          <cell r="B1262" t="str">
            <v>SŠ Glina</v>
          </cell>
        </row>
        <row r="1263">
          <cell r="A1263">
            <v>2517</v>
          </cell>
          <cell r="B1263" t="str">
            <v>SŠ Gračac</v>
          </cell>
        </row>
        <row r="1264">
          <cell r="A1264">
            <v>2446</v>
          </cell>
          <cell r="B1264" t="str">
            <v>SŠ Hrvatski kralj Zvonimir</v>
          </cell>
        </row>
        <row r="1265">
          <cell r="A1265">
            <v>2598</v>
          </cell>
          <cell r="B1265" t="str">
            <v>SŠ Hvar</v>
          </cell>
        </row>
        <row r="1266">
          <cell r="A1266">
            <v>2597</v>
          </cell>
          <cell r="B1266" t="str">
            <v>SŠ Ilok</v>
          </cell>
        </row>
        <row r="1267">
          <cell r="A1267">
            <v>2544</v>
          </cell>
          <cell r="B1267" t="str">
            <v>SŠ Isidora Kršnjavoga - Našice</v>
          </cell>
        </row>
        <row r="1268">
          <cell r="A1268">
            <v>2426</v>
          </cell>
          <cell r="B1268" t="str">
            <v>SŠ Ivan Seljanec - Križevci</v>
          </cell>
        </row>
        <row r="1269">
          <cell r="A1269">
            <v>2349</v>
          </cell>
          <cell r="B1269" t="str">
            <v>SŠ Ivan Švear - Ivanić Grad</v>
          </cell>
        </row>
        <row r="1270">
          <cell r="A1270">
            <v>2610</v>
          </cell>
          <cell r="B1270" t="str">
            <v>SŠ Ivana Lucića - Trogir</v>
          </cell>
        </row>
        <row r="1271">
          <cell r="A1271">
            <v>2569</v>
          </cell>
          <cell r="B1271" t="str">
            <v>SŠ Ivana Maštrovića - Drniš</v>
          </cell>
        </row>
        <row r="1272">
          <cell r="A1272">
            <v>2374</v>
          </cell>
          <cell r="B1272" t="str">
            <v>SŠ Ivana Trnskoga</v>
          </cell>
        </row>
        <row r="1273">
          <cell r="A1273">
            <v>2405</v>
          </cell>
          <cell r="B1273" t="str">
            <v>SŠ Ivanec</v>
          </cell>
        </row>
        <row r="1274">
          <cell r="A1274">
            <v>2351</v>
          </cell>
          <cell r="B1274" t="str">
            <v>SŠ Jastrebarsko</v>
          </cell>
        </row>
        <row r="1275">
          <cell r="A1275">
            <v>3175</v>
          </cell>
          <cell r="B1275" t="str">
            <v>SŠ Jelkovec</v>
          </cell>
        </row>
        <row r="1276">
          <cell r="A1276">
            <v>2567</v>
          </cell>
          <cell r="B1276" t="str">
            <v>SŠ Josipa Kozarca - Đurđenovac</v>
          </cell>
        </row>
        <row r="1277">
          <cell r="A1277">
            <v>2605</v>
          </cell>
          <cell r="B1277" t="str">
            <v>SŠ Jure Kaštelan</v>
          </cell>
        </row>
        <row r="1278">
          <cell r="A1278">
            <v>2515</v>
          </cell>
          <cell r="B1278" t="str">
            <v>SŠ Kneza Branimira - Benkovac</v>
          </cell>
        </row>
        <row r="1279">
          <cell r="A1279">
            <v>2370</v>
          </cell>
          <cell r="B1279" t="str">
            <v>SŠ Konjščina</v>
          </cell>
        </row>
        <row r="1280">
          <cell r="A1280">
            <v>2424</v>
          </cell>
          <cell r="B1280" t="str">
            <v>SŠ Koprivnica</v>
          </cell>
        </row>
        <row r="1281">
          <cell r="A1281">
            <v>2364</v>
          </cell>
          <cell r="B1281" t="str">
            <v>SŠ Krapina</v>
          </cell>
        </row>
        <row r="1282">
          <cell r="A1282">
            <v>2905</v>
          </cell>
          <cell r="B1282" t="str">
            <v>SŠ Lovre Montija</v>
          </cell>
        </row>
        <row r="1283">
          <cell r="A1283">
            <v>2963</v>
          </cell>
          <cell r="B1283" t="str">
            <v>SŠ Marka Marulića - Slatina</v>
          </cell>
        </row>
        <row r="1284">
          <cell r="A1284">
            <v>2451</v>
          </cell>
          <cell r="B1284" t="str">
            <v>SŠ Markantuna de Dominisa - Rab</v>
          </cell>
        </row>
        <row r="1285">
          <cell r="A1285">
            <v>2654</v>
          </cell>
          <cell r="B1285" t="str">
            <v>SŠ Mate Balote</v>
          </cell>
        </row>
        <row r="1286">
          <cell r="A1286">
            <v>2651</v>
          </cell>
          <cell r="B1286" t="str">
            <v>SŠ Mate Blažine - Labin</v>
          </cell>
        </row>
        <row r="1287">
          <cell r="A1287">
            <v>2507</v>
          </cell>
          <cell r="B1287" t="str">
            <v>SŠ Matije Antuna Reljkovića - Slavonski Brod</v>
          </cell>
        </row>
        <row r="1288">
          <cell r="A1288">
            <v>2685</v>
          </cell>
          <cell r="B1288" t="str">
            <v>SŠ Metković</v>
          </cell>
        </row>
        <row r="1289">
          <cell r="A1289">
            <v>2378</v>
          </cell>
          <cell r="B1289" t="str">
            <v>SŠ Novska</v>
          </cell>
        </row>
        <row r="1290">
          <cell r="A1290">
            <v>2518</v>
          </cell>
          <cell r="B1290" t="str">
            <v>SŠ Obrovac</v>
          </cell>
        </row>
        <row r="1291">
          <cell r="A1291">
            <v>2371</v>
          </cell>
          <cell r="B1291" t="str">
            <v>SŠ Oroslavje</v>
          </cell>
        </row>
        <row r="1292">
          <cell r="A1292">
            <v>2484</v>
          </cell>
          <cell r="B1292" t="str">
            <v>SŠ Otočac</v>
          </cell>
        </row>
        <row r="1293">
          <cell r="A1293">
            <v>2495</v>
          </cell>
          <cell r="B1293" t="str">
            <v>SŠ Pakrac</v>
          </cell>
        </row>
        <row r="1294">
          <cell r="A1294">
            <v>2485</v>
          </cell>
          <cell r="B1294" t="str">
            <v xml:space="preserve">SŠ Pavla Rittera Vitezovića u Senju </v>
          </cell>
        </row>
        <row r="1295">
          <cell r="A1295">
            <v>2683</v>
          </cell>
          <cell r="B1295" t="str">
            <v>SŠ Petra Šegedina</v>
          </cell>
        </row>
        <row r="1296">
          <cell r="A1296">
            <v>2380</v>
          </cell>
          <cell r="B1296" t="str">
            <v>SŠ Petrinja</v>
          </cell>
        </row>
        <row r="1297">
          <cell r="A1297">
            <v>2494</v>
          </cell>
          <cell r="B1297" t="str">
            <v>SŠ Pitomača</v>
          </cell>
        </row>
        <row r="1298">
          <cell r="A1298">
            <v>2486</v>
          </cell>
          <cell r="B1298" t="str">
            <v>SŠ Plitvička Jezera</v>
          </cell>
        </row>
        <row r="1299">
          <cell r="A1299">
            <v>2368</v>
          </cell>
          <cell r="B1299" t="str">
            <v>SŠ Pregrada</v>
          </cell>
        </row>
        <row r="1300">
          <cell r="A1300">
            <v>2695</v>
          </cell>
          <cell r="B1300" t="str">
            <v>SŠ Prelog</v>
          </cell>
        </row>
        <row r="1301">
          <cell r="A1301">
            <v>2749</v>
          </cell>
          <cell r="B1301" t="str">
            <v>SŠ Sesvete</v>
          </cell>
        </row>
        <row r="1302">
          <cell r="A1302">
            <v>2404</v>
          </cell>
          <cell r="B1302" t="str">
            <v>SŠ Slunj</v>
          </cell>
        </row>
        <row r="1303">
          <cell r="A1303">
            <v>2487</v>
          </cell>
          <cell r="B1303" t="str">
            <v>SŠ Stjepan Ivšić</v>
          </cell>
        </row>
        <row r="1304">
          <cell r="A1304">
            <v>2613</v>
          </cell>
          <cell r="B1304" t="str">
            <v>SŠ Tin Ujević - Vrgorac</v>
          </cell>
        </row>
        <row r="1305">
          <cell r="A1305">
            <v>2375</v>
          </cell>
          <cell r="B1305" t="str">
            <v>SŠ Tina Ujevića - Kutina</v>
          </cell>
        </row>
        <row r="1306">
          <cell r="A1306">
            <v>2388</v>
          </cell>
          <cell r="B1306" t="str">
            <v>SŠ Topusko</v>
          </cell>
        </row>
        <row r="1307">
          <cell r="A1307">
            <v>2566</v>
          </cell>
          <cell r="B1307" t="str">
            <v>SŠ Valpovo</v>
          </cell>
        </row>
        <row r="1308">
          <cell r="A1308">
            <v>2684</v>
          </cell>
          <cell r="B1308" t="str">
            <v>SŠ Vela Luka</v>
          </cell>
        </row>
        <row r="1309">
          <cell r="A1309">
            <v>2383</v>
          </cell>
          <cell r="B1309" t="str">
            <v>SŠ Viktorovac</v>
          </cell>
        </row>
        <row r="1310">
          <cell r="A1310">
            <v>2647</v>
          </cell>
          <cell r="B1310" t="str">
            <v>SŠ Vladimir Gortan - Buje</v>
          </cell>
        </row>
        <row r="1311">
          <cell r="A1311">
            <v>2444</v>
          </cell>
          <cell r="B1311" t="str">
            <v>SŠ Vladimir Nazor</v>
          </cell>
        </row>
        <row r="1312">
          <cell r="A1312">
            <v>2361</v>
          </cell>
          <cell r="B1312" t="str">
            <v>SŠ Vrbovec</v>
          </cell>
        </row>
        <row r="1313">
          <cell r="A1313">
            <v>2365</v>
          </cell>
          <cell r="B1313" t="str">
            <v>SŠ Zabok</v>
          </cell>
        </row>
        <row r="1314">
          <cell r="A1314">
            <v>2372</v>
          </cell>
          <cell r="B1314" t="str">
            <v>SŠ Zlatar</v>
          </cell>
        </row>
        <row r="1315">
          <cell r="A1315">
            <v>2671</v>
          </cell>
          <cell r="B1315" t="str">
            <v>SŠ Zvane Črnje - Rovinj</v>
          </cell>
        </row>
        <row r="1316">
          <cell r="A1316">
            <v>3162</v>
          </cell>
          <cell r="B1316" t="str">
            <v>SŠ Čakovec</v>
          </cell>
        </row>
        <row r="1317">
          <cell r="A1317">
            <v>2437</v>
          </cell>
          <cell r="B1317" t="str">
            <v>SŠ Čazma</v>
          </cell>
        </row>
        <row r="1318">
          <cell r="A1318">
            <v>4011</v>
          </cell>
          <cell r="B1318" t="str">
            <v>Talijanska osnovna škola - Bernardo Parentin Poreč</v>
          </cell>
        </row>
        <row r="1319">
          <cell r="A1319">
            <v>1925</v>
          </cell>
          <cell r="B1319" t="str">
            <v>Talijanska osnovna škola - Buje</v>
          </cell>
        </row>
        <row r="1320">
          <cell r="A1320">
            <v>2018</v>
          </cell>
          <cell r="B1320" t="str">
            <v>Talijanska osnovna škola - Novigrad</v>
          </cell>
        </row>
        <row r="1321">
          <cell r="A1321">
            <v>1960</v>
          </cell>
          <cell r="B1321" t="str">
            <v xml:space="preserve">Talijanska osnovna škola - Poreč </v>
          </cell>
        </row>
        <row r="1322">
          <cell r="A1322">
            <v>1983</v>
          </cell>
          <cell r="B1322" t="str">
            <v>Talijanska osnovna škola Bernardo Benussi - Rovinj</v>
          </cell>
        </row>
        <row r="1323">
          <cell r="A1323">
            <v>2030</v>
          </cell>
          <cell r="B1323" t="str">
            <v>Talijanska osnovna škola Galileo Galilei - Umag</v>
          </cell>
        </row>
        <row r="1324">
          <cell r="A1324">
            <v>2670</v>
          </cell>
          <cell r="B1324" t="str">
            <v xml:space="preserve">Talijanska srednja škola - Rovinj </v>
          </cell>
        </row>
        <row r="1325">
          <cell r="A1325">
            <v>2660</v>
          </cell>
          <cell r="B1325" t="str">
            <v>Talijanska srednja škola Dante Alighieri - Pula</v>
          </cell>
        </row>
        <row r="1326">
          <cell r="A1326">
            <v>2648</v>
          </cell>
          <cell r="B1326" t="str">
            <v>Talijanska srednja škola Leonardo da Vinci - Buje</v>
          </cell>
        </row>
        <row r="1327">
          <cell r="A1327">
            <v>2608</v>
          </cell>
          <cell r="B1327" t="str">
            <v>Tehnička i industrijska škola Ruđera Boškovića u Sinju</v>
          </cell>
        </row>
        <row r="1328">
          <cell r="A1328">
            <v>2433</v>
          </cell>
          <cell r="B1328" t="str">
            <v>Tehnička škola - Bjelovar</v>
          </cell>
        </row>
        <row r="1329">
          <cell r="A1329">
            <v>2438</v>
          </cell>
          <cell r="B1329" t="str">
            <v>Tehnička škola - Daruvar</v>
          </cell>
        </row>
        <row r="1330">
          <cell r="A1330">
            <v>2395</v>
          </cell>
          <cell r="B1330" t="str">
            <v>Tehnička škola - Karlovac</v>
          </cell>
        </row>
        <row r="1331">
          <cell r="A1331">
            <v>2376</v>
          </cell>
          <cell r="B1331" t="str">
            <v>Tehnička škola - Kutina</v>
          </cell>
        </row>
        <row r="1332">
          <cell r="A1332">
            <v>2499</v>
          </cell>
          <cell r="B1332" t="str">
            <v>Tehnička škola - Požega</v>
          </cell>
        </row>
        <row r="1333">
          <cell r="A1333">
            <v>2663</v>
          </cell>
          <cell r="B1333" t="str">
            <v>Tehnička škola - Pula</v>
          </cell>
        </row>
        <row r="1334">
          <cell r="A1334">
            <v>2385</v>
          </cell>
          <cell r="B1334" t="str">
            <v>Tehnička škola - Sisak</v>
          </cell>
        </row>
        <row r="1335">
          <cell r="A1335">
            <v>2511</v>
          </cell>
          <cell r="B1335" t="str">
            <v>Tehnička škola - Slavonski Brod</v>
          </cell>
        </row>
        <row r="1336">
          <cell r="A1336">
            <v>2490</v>
          </cell>
          <cell r="B1336" t="str">
            <v>Tehnička škola - Virovitica</v>
          </cell>
        </row>
        <row r="1337">
          <cell r="A1337">
            <v>2527</v>
          </cell>
          <cell r="B1337" t="str">
            <v>Tehnička škola - Zadar</v>
          </cell>
        </row>
        <row r="1338">
          <cell r="A1338">
            <v>2740</v>
          </cell>
          <cell r="B1338" t="str">
            <v>Tehnička škola - Zagreb</v>
          </cell>
        </row>
        <row r="1339">
          <cell r="A1339">
            <v>2692</v>
          </cell>
          <cell r="B1339" t="str">
            <v>Tehnička škola - Čakovec</v>
          </cell>
        </row>
        <row r="1340">
          <cell r="A1340">
            <v>2576</v>
          </cell>
          <cell r="B1340" t="str">
            <v>Tehnička škola - Šibenik</v>
          </cell>
        </row>
        <row r="1341">
          <cell r="A1341">
            <v>2596</v>
          </cell>
          <cell r="B1341" t="str">
            <v>Tehnička škola - Županja</v>
          </cell>
        </row>
        <row r="1342">
          <cell r="A1342">
            <v>2553</v>
          </cell>
          <cell r="B1342" t="str">
            <v>Tehnička škola i prirodoslovna gimnazija Ruđera Boškovića - Osijek</v>
          </cell>
        </row>
        <row r="1343">
          <cell r="A1343">
            <v>2591</v>
          </cell>
          <cell r="B1343" t="str">
            <v>Tehnička škola Nikole Tesle - Vukovar</v>
          </cell>
        </row>
        <row r="1344">
          <cell r="A1344">
            <v>2581</v>
          </cell>
          <cell r="B1344" t="str">
            <v>Tehnička škola Ruđera Boškovića - Vinkovci</v>
          </cell>
        </row>
        <row r="1345">
          <cell r="A1345">
            <v>2764</v>
          </cell>
          <cell r="B1345" t="str">
            <v>Tehnička škola Ruđera Boškovića - Zagreb</v>
          </cell>
        </row>
        <row r="1346">
          <cell r="A1346">
            <v>2601</v>
          </cell>
          <cell r="B1346" t="str">
            <v>Tehnička škola u Imotskom</v>
          </cell>
        </row>
        <row r="1347">
          <cell r="A1347">
            <v>2463</v>
          </cell>
          <cell r="B1347" t="str">
            <v>Tehnička škola za strojarstvo i brodogradnju - Rijeka</v>
          </cell>
        </row>
        <row r="1348">
          <cell r="A1348">
            <v>2628</v>
          </cell>
          <cell r="B1348" t="str">
            <v>Tehnička škola za strojarstvo i mehatroniku - Split</v>
          </cell>
        </row>
        <row r="1349">
          <cell r="A1349">
            <v>2727</v>
          </cell>
          <cell r="B1349" t="str">
            <v>Treća ekonomska škola - Zagreb</v>
          </cell>
        </row>
        <row r="1350">
          <cell r="A1350">
            <v>2557</v>
          </cell>
          <cell r="B1350" t="str">
            <v>Trgovačka i komercijalna škola davor Milas - Osijek</v>
          </cell>
        </row>
        <row r="1351">
          <cell r="A1351">
            <v>2454</v>
          </cell>
          <cell r="B1351" t="str">
            <v>Trgovačka i tekstilna škola u Rijeci</v>
          </cell>
        </row>
        <row r="1352">
          <cell r="A1352">
            <v>2746</v>
          </cell>
          <cell r="B1352" t="str">
            <v>Trgovačka škola - Zagreb</v>
          </cell>
        </row>
        <row r="1353">
          <cell r="A1353">
            <v>2396</v>
          </cell>
          <cell r="B1353" t="str">
            <v>Trgovačko - ugostiteljska škola - Karlovac</v>
          </cell>
        </row>
        <row r="1354">
          <cell r="A1354">
            <v>2680</v>
          </cell>
          <cell r="B1354" t="str">
            <v>Turistička i ugostiteljska škola - Dubrovnik</v>
          </cell>
        </row>
        <row r="1355">
          <cell r="A1355">
            <v>2635</v>
          </cell>
          <cell r="B1355" t="str">
            <v>Turističko - ugostiteljska škola - Split</v>
          </cell>
        </row>
        <row r="1356">
          <cell r="A1356">
            <v>2655</v>
          </cell>
          <cell r="B1356" t="str">
            <v xml:space="preserve">Turističko - ugostiteljska škola Antona Štifanića - Poreč </v>
          </cell>
        </row>
        <row r="1357">
          <cell r="A1357">
            <v>2435</v>
          </cell>
          <cell r="B1357" t="str">
            <v>Turističko-ugostiteljska i prehrambena škola - Bjelovar</v>
          </cell>
        </row>
        <row r="1358">
          <cell r="A1358">
            <v>2574</v>
          </cell>
          <cell r="B1358" t="str">
            <v>Turističko-ugostiteljska škola - Šibenik</v>
          </cell>
        </row>
        <row r="1359">
          <cell r="A1359">
            <v>2447</v>
          </cell>
          <cell r="B1359" t="str">
            <v>Ugostiteljska škola - Opatija</v>
          </cell>
        </row>
        <row r="1360">
          <cell r="A1360">
            <v>2555</v>
          </cell>
          <cell r="B1360" t="str">
            <v>Ugostiteljsko - turistička škola - Osijek</v>
          </cell>
        </row>
        <row r="1361">
          <cell r="A1361">
            <v>2729</v>
          </cell>
          <cell r="B1361" t="str">
            <v>Ugostiteljsko-turističko učilište - Zagreb</v>
          </cell>
        </row>
        <row r="1362">
          <cell r="A1362">
            <v>2914</v>
          </cell>
          <cell r="B1362" t="str">
            <v>Umjetnička gimnazija Ars Animae s pravom javnosti - Split</v>
          </cell>
        </row>
        <row r="1363">
          <cell r="A1363">
            <v>60</v>
          </cell>
          <cell r="B1363" t="str">
            <v>Umjetnička škola Franje Lučića</v>
          </cell>
        </row>
        <row r="1364">
          <cell r="A1364">
            <v>2059</v>
          </cell>
          <cell r="B1364" t="str">
            <v>Umjetnička škola Luke Sorkočevića - Dubrovnik</v>
          </cell>
        </row>
        <row r="1365">
          <cell r="A1365">
            <v>2139</v>
          </cell>
          <cell r="B1365" t="str">
            <v>Umjetnička škola Miroslav Magdalenić - Čakovec</v>
          </cell>
        </row>
        <row r="1366">
          <cell r="A1366">
            <v>1959</v>
          </cell>
          <cell r="B1366" t="str">
            <v>Umjetnička škola Poreč</v>
          </cell>
        </row>
        <row r="1367">
          <cell r="A1367">
            <v>2745</v>
          </cell>
          <cell r="B1367" t="str">
            <v>Upravna škola Zagreb</v>
          </cell>
        </row>
        <row r="1368">
          <cell r="A1368">
            <v>4001</v>
          </cell>
          <cell r="B1368" t="str">
            <v>Učenički dom</v>
          </cell>
        </row>
        <row r="1369">
          <cell r="A1369">
            <v>4046</v>
          </cell>
          <cell r="B1369" t="str">
            <v>Učenički dom Hrvatski učiteljski konvikt</v>
          </cell>
        </row>
        <row r="1370">
          <cell r="A1370">
            <v>4048</v>
          </cell>
          <cell r="B1370" t="str">
            <v>Učenički dom Lovran</v>
          </cell>
        </row>
        <row r="1371">
          <cell r="A1371">
            <v>4049</v>
          </cell>
          <cell r="B1371" t="str">
            <v>Učenički dom Marije Jambrišak</v>
          </cell>
        </row>
        <row r="1372">
          <cell r="A1372">
            <v>2845</v>
          </cell>
          <cell r="B1372" t="str">
            <v>Učilište za popularnu i jazz glazbu</v>
          </cell>
        </row>
        <row r="1373">
          <cell r="A1373">
            <v>2700</v>
          </cell>
          <cell r="B1373" t="str">
            <v>V. gimnazija - Zagreb</v>
          </cell>
        </row>
        <row r="1374">
          <cell r="A1374">
            <v>2623</v>
          </cell>
          <cell r="B1374" t="str">
            <v>V. gimnazija Vladimir Nazor - Split</v>
          </cell>
        </row>
        <row r="1375">
          <cell r="A1375">
            <v>630</v>
          </cell>
          <cell r="B1375" t="str">
            <v>V. osnovna škola - Bjelovar</v>
          </cell>
        </row>
        <row r="1376">
          <cell r="A1376">
            <v>465</v>
          </cell>
          <cell r="B1376" t="str">
            <v>V. osnovna škola - Varaždin</v>
          </cell>
        </row>
        <row r="1377">
          <cell r="A1377">
            <v>2719</v>
          </cell>
          <cell r="B1377" t="str">
            <v>Veterinarska škola - Zagreb</v>
          </cell>
        </row>
        <row r="1378">
          <cell r="A1378">
            <v>466</v>
          </cell>
          <cell r="B1378" t="str">
            <v>VI. osnovna škola - Varaždin</v>
          </cell>
        </row>
        <row r="1379">
          <cell r="A1379">
            <v>2702</v>
          </cell>
          <cell r="B1379" t="str">
            <v>VII. gimnazija - Zagreb</v>
          </cell>
        </row>
        <row r="1380">
          <cell r="A1380">
            <v>468</v>
          </cell>
          <cell r="B1380" t="str">
            <v>VII. osnovna škola - Varaždin</v>
          </cell>
        </row>
        <row r="1381">
          <cell r="A1381">
            <v>2330</v>
          </cell>
          <cell r="B1381" t="str">
            <v>Waldorfska škola u Zagrebu</v>
          </cell>
        </row>
        <row r="1382">
          <cell r="A1382">
            <v>2705</v>
          </cell>
          <cell r="B1382" t="str">
            <v>X. gimnazija Ivan Supek - Zagreb</v>
          </cell>
        </row>
        <row r="1383">
          <cell r="A1383">
            <v>2706</v>
          </cell>
          <cell r="B1383" t="str">
            <v>XI. gimnazija - Zagreb</v>
          </cell>
        </row>
        <row r="1384">
          <cell r="A1384">
            <v>2707</v>
          </cell>
          <cell r="B1384" t="str">
            <v>XII. gimnazija - Zagreb</v>
          </cell>
        </row>
        <row r="1385">
          <cell r="A1385">
            <v>2708</v>
          </cell>
          <cell r="B1385" t="str">
            <v>XIII. gimnazija - Zagreb</v>
          </cell>
        </row>
        <row r="1386">
          <cell r="A1386">
            <v>2710</v>
          </cell>
          <cell r="B1386" t="str">
            <v>XV. gimnazija - Zagreb</v>
          </cell>
        </row>
        <row r="1387">
          <cell r="A1387">
            <v>2711</v>
          </cell>
          <cell r="B1387" t="str">
            <v>XVI. gimnazija - Zagreb</v>
          </cell>
        </row>
        <row r="1388">
          <cell r="A1388">
            <v>2713</v>
          </cell>
          <cell r="B1388" t="str">
            <v>XVIII. gimnazija - Zagreb</v>
          </cell>
        </row>
        <row r="1389">
          <cell r="A1389">
            <v>2536</v>
          </cell>
          <cell r="B1389" t="str">
            <v>Zadarska privatna gimnazija s pravom javnosti</v>
          </cell>
        </row>
        <row r="1390">
          <cell r="A1390">
            <v>4000</v>
          </cell>
          <cell r="B1390" t="str">
            <v>Zadruga</v>
          </cell>
        </row>
        <row r="1391">
          <cell r="A1391">
            <v>2775</v>
          </cell>
          <cell r="B1391" t="str">
            <v>Zagrebačka umjetnička gimnazija s pravom javnosti</v>
          </cell>
        </row>
        <row r="1392">
          <cell r="A1392">
            <v>2586</v>
          </cell>
          <cell r="B1392" t="str">
            <v>Zdravstvena i veterinarska škola Dr. Andrije Štampara - Vinkovci</v>
          </cell>
        </row>
        <row r="1393">
          <cell r="A1393">
            <v>2634</v>
          </cell>
          <cell r="B1393" t="str">
            <v>Zdravstvena škola - Split</v>
          </cell>
        </row>
        <row r="1394">
          <cell r="A1394">
            <v>2714</v>
          </cell>
          <cell r="B1394" t="str">
            <v>Zdravstveno učilište - Zagreb</v>
          </cell>
        </row>
        <row r="1395">
          <cell r="A1395">
            <v>2359</v>
          </cell>
          <cell r="B1395" t="str">
            <v>Zrakoplovna tehnička škola Rudolfa Perešina</v>
          </cell>
        </row>
        <row r="1396">
          <cell r="A1396">
            <v>646</v>
          </cell>
          <cell r="B1396" t="str">
            <v>Češka osnovna škola Jana Amosa Komenskog - Daruvar</v>
          </cell>
        </row>
        <row r="1397">
          <cell r="A1397">
            <v>690</v>
          </cell>
          <cell r="B1397" t="str">
            <v>Češka osnovna škola Josipa Ružičke - Končanica</v>
          </cell>
        </row>
        <row r="1398">
          <cell r="A1398">
            <v>2580</v>
          </cell>
          <cell r="B1398" t="str">
            <v>Šibenska privatna gimnazija s pravom javnosti</v>
          </cell>
        </row>
        <row r="1399">
          <cell r="A1399">
            <v>2342</v>
          </cell>
          <cell r="B1399" t="str">
            <v>Škola kreativnog razvoja dr.Časl</v>
          </cell>
        </row>
        <row r="1400">
          <cell r="A1400">
            <v>2633</v>
          </cell>
          <cell r="B1400" t="str">
            <v>Škola likovnih umjetnosti - Split</v>
          </cell>
        </row>
        <row r="1401">
          <cell r="A1401">
            <v>2531</v>
          </cell>
          <cell r="B1401" t="str">
            <v>Škola primijenjene umjetnosti i dizajna - Zadar</v>
          </cell>
        </row>
        <row r="1402">
          <cell r="A1402">
            <v>2747</v>
          </cell>
          <cell r="B1402" t="str">
            <v>Škola primijenjene umjetnosti i dizajna - Zagreb</v>
          </cell>
        </row>
        <row r="1403">
          <cell r="A1403">
            <v>2558</v>
          </cell>
          <cell r="B1403" t="str">
            <v>Škola primijenjene umjetnosti i dizajna Osijek</v>
          </cell>
        </row>
        <row r="1404">
          <cell r="A1404">
            <v>2659</v>
          </cell>
          <cell r="B1404" t="str">
            <v>Škola primijenjenih umjetnosti i dizajna - Pula</v>
          </cell>
        </row>
        <row r="1405">
          <cell r="A1405">
            <v>2327</v>
          </cell>
          <cell r="B1405" t="str">
            <v>Škola suvremenog plesa Ane Maletić - Zagreb</v>
          </cell>
        </row>
        <row r="1406">
          <cell r="A1406">
            <v>2731</v>
          </cell>
          <cell r="B1406" t="str">
            <v>Škola za cestovni promet - Zagreb</v>
          </cell>
        </row>
        <row r="1407">
          <cell r="A1407">
            <v>2631</v>
          </cell>
          <cell r="B1407" t="str">
            <v>Škola za dizajn, grafiku i održivu gradnju - Split</v>
          </cell>
        </row>
        <row r="1408">
          <cell r="A1408">
            <v>2326</v>
          </cell>
          <cell r="B1408" t="str">
            <v>Škola za klasični balet - Zagreb</v>
          </cell>
        </row>
        <row r="1409">
          <cell r="A1409">
            <v>2715</v>
          </cell>
          <cell r="B1409" t="str">
            <v>Škola za medicinske sestre Mlinarska</v>
          </cell>
        </row>
        <row r="1410">
          <cell r="A1410">
            <v>2716</v>
          </cell>
          <cell r="B1410" t="str">
            <v>Škola za medicinske sestre Vinogradska</v>
          </cell>
        </row>
        <row r="1411">
          <cell r="A1411">
            <v>2718</v>
          </cell>
          <cell r="B1411" t="str">
            <v>Škola za medicinske sestre Vrapče</v>
          </cell>
        </row>
        <row r="1412">
          <cell r="A1412">
            <v>2744</v>
          </cell>
          <cell r="B1412" t="str">
            <v>Škola za montažu instalacija i metalnih konstrukcija</v>
          </cell>
        </row>
        <row r="1413">
          <cell r="A1413">
            <v>1980</v>
          </cell>
          <cell r="B1413" t="str">
            <v>Škola za odgoj i obrazovanje - Pula</v>
          </cell>
        </row>
        <row r="1414">
          <cell r="A1414">
            <v>2559</v>
          </cell>
          <cell r="B1414" t="str">
            <v>Škola za osposobljavanje i obrazovanje Vinko Bek</v>
          </cell>
        </row>
        <row r="1415">
          <cell r="A1415">
            <v>2717</v>
          </cell>
          <cell r="B1415" t="str">
            <v>Škola za primalje - Zagreb</v>
          </cell>
        </row>
        <row r="1416">
          <cell r="A1416">
            <v>2473</v>
          </cell>
          <cell r="B1416" t="str">
            <v>Škola za primijenjenu umjetnost u Rijeci</v>
          </cell>
        </row>
        <row r="1417">
          <cell r="A1417">
            <v>2734</v>
          </cell>
          <cell r="B1417" t="str">
            <v>Škola za tekstil, kožu i dizajn - Zagreb</v>
          </cell>
        </row>
        <row r="1418">
          <cell r="A1418">
            <v>2656</v>
          </cell>
          <cell r="B1418" t="str">
            <v>Škola za turizam, ugostiteljstvo i trgovinu - Pula</v>
          </cell>
        </row>
        <row r="1419">
          <cell r="A1419">
            <v>2366</v>
          </cell>
          <cell r="B1419" t="str">
            <v>Škola za umjetnost, dizajn, grafiku i odjeću - Zabok</v>
          </cell>
        </row>
        <row r="1420">
          <cell r="A1420">
            <v>2748</v>
          </cell>
          <cell r="B1420" t="str">
            <v>Športska gimnazija - Zagreb</v>
          </cell>
        </row>
        <row r="1421">
          <cell r="A1421">
            <v>2393</v>
          </cell>
          <cell r="B1421" t="str">
            <v>Šumarska i drvodjeljska škola - Karlovac</v>
          </cell>
        </row>
        <row r="1422">
          <cell r="A1422">
            <v>2477</v>
          </cell>
          <cell r="B1422" t="str">
            <v>Željeznička tehnička škola - Moravice</v>
          </cell>
        </row>
        <row r="1423">
          <cell r="A1423">
            <v>2751</v>
          </cell>
          <cell r="B1423" t="str">
            <v>Ženska opća gimnazija Družbe sestara milosrdnica - s pravom javnosti</v>
          </cell>
        </row>
        <row r="1424">
          <cell r="A1424">
            <v>4043</v>
          </cell>
          <cell r="B1424" t="str">
            <v>Ženski đački dom Dubrovnik</v>
          </cell>
        </row>
        <row r="1425">
          <cell r="A1425">
            <v>4007</v>
          </cell>
          <cell r="B1425" t="str">
            <v>Ženski đački dom Split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Osnovna glazbena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1473</v>
          </cell>
          <cell r="B641" t="str">
            <v>OŠ Josipa Jurja Strossmayera - Trnava</v>
          </cell>
        </row>
        <row r="642">
          <cell r="A642">
            <v>2199</v>
          </cell>
          <cell r="B642" t="str">
            <v>OŠ Josipa Jurja Strossmayera - Zagreb</v>
          </cell>
        </row>
        <row r="643">
          <cell r="A643">
            <v>1398</v>
          </cell>
          <cell r="B643" t="str">
            <v>OŠ Josipa Jurja Strossmayera - Đurđenovac</v>
          </cell>
        </row>
        <row r="644">
          <cell r="A644">
            <v>302</v>
          </cell>
          <cell r="B644" t="str">
            <v>OŠ Josipa Kozarca - Lipovljani</v>
          </cell>
        </row>
        <row r="645">
          <cell r="A645">
            <v>1478</v>
          </cell>
          <cell r="B645" t="str">
            <v>OŠ Josipa Kozarca - Semeljci</v>
          </cell>
        </row>
        <row r="646">
          <cell r="A646">
            <v>951</v>
          </cell>
          <cell r="B646" t="str">
            <v>OŠ Josipa Kozarca - Slatina</v>
          </cell>
        </row>
        <row r="647">
          <cell r="A647">
            <v>1577</v>
          </cell>
          <cell r="B647" t="str">
            <v>OŠ Josipa Kozarca - Vinkovci</v>
          </cell>
        </row>
        <row r="648">
          <cell r="A648">
            <v>1646</v>
          </cell>
          <cell r="B648" t="str">
            <v>OŠ Josipa Lovretića</v>
          </cell>
        </row>
        <row r="649">
          <cell r="A649">
            <v>1595</v>
          </cell>
          <cell r="B649" t="str">
            <v>OŠ Josipa Matoša</v>
          </cell>
        </row>
        <row r="650">
          <cell r="A650">
            <v>2261</v>
          </cell>
          <cell r="B650" t="str">
            <v>OŠ Josipa Račića</v>
          </cell>
        </row>
        <row r="651">
          <cell r="A651">
            <v>3144</v>
          </cell>
          <cell r="B651" t="str">
            <v>OŠ Josipa Zorića</v>
          </cell>
        </row>
        <row r="652">
          <cell r="A652">
            <v>423</v>
          </cell>
          <cell r="B652" t="str">
            <v>OŠ Josipdol</v>
          </cell>
        </row>
        <row r="653">
          <cell r="A653">
            <v>1380</v>
          </cell>
          <cell r="B653" t="str">
            <v>OŠ Josipovac</v>
          </cell>
        </row>
        <row r="654">
          <cell r="A654">
            <v>2184</v>
          </cell>
          <cell r="B654" t="str">
            <v>OŠ Jože Horvata Kotoriba</v>
          </cell>
        </row>
        <row r="655">
          <cell r="A655">
            <v>2033</v>
          </cell>
          <cell r="B655" t="str">
            <v>OŠ Jože Šurana - Višnjan</v>
          </cell>
        </row>
        <row r="656">
          <cell r="A656">
            <v>1620</v>
          </cell>
          <cell r="B656" t="str">
            <v>OŠ Julija Benešića</v>
          </cell>
        </row>
        <row r="657">
          <cell r="A657">
            <v>1031</v>
          </cell>
          <cell r="B657" t="str">
            <v>OŠ Julija Kempfa</v>
          </cell>
        </row>
        <row r="658">
          <cell r="A658">
            <v>2262</v>
          </cell>
          <cell r="B658" t="str">
            <v>OŠ Julija Klovića</v>
          </cell>
        </row>
        <row r="659">
          <cell r="A659">
            <v>1991</v>
          </cell>
          <cell r="B659" t="str">
            <v>OŠ Jure Filipovića - Barban</v>
          </cell>
        </row>
        <row r="660">
          <cell r="A660">
            <v>2273</v>
          </cell>
          <cell r="B660" t="str">
            <v>OŠ Jure Kaštelana</v>
          </cell>
        </row>
        <row r="661">
          <cell r="A661">
            <v>1276</v>
          </cell>
          <cell r="B661" t="str">
            <v>OŠ Jurja Barakovića</v>
          </cell>
        </row>
        <row r="662">
          <cell r="A662">
            <v>1220</v>
          </cell>
          <cell r="B662" t="str">
            <v>OŠ Jurja Dalmatinca - Pag</v>
          </cell>
        </row>
        <row r="663">
          <cell r="A663">
            <v>1542</v>
          </cell>
          <cell r="B663" t="str">
            <v>OŠ Jurja Dalmatinca - Šibenik</v>
          </cell>
        </row>
        <row r="664">
          <cell r="A664">
            <v>1988</v>
          </cell>
          <cell r="B664" t="str">
            <v>OŠ Jurja Dobrile - Rovinj</v>
          </cell>
        </row>
        <row r="665">
          <cell r="A665">
            <v>38</v>
          </cell>
          <cell r="B665" t="str">
            <v>OŠ Jurja Habdelića</v>
          </cell>
        </row>
        <row r="666">
          <cell r="A666">
            <v>864</v>
          </cell>
          <cell r="B666" t="str">
            <v>OŠ Jurja Klovića - Tribalj</v>
          </cell>
        </row>
        <row r="667">
          <cell r="A667">
            <v>1540</v>
          </cell>
          <cell r="B667" t="str">
            <v>OŠ Jurja Šižgorića</v>
          </cell>
        </row>
        <row r="668">
          <cell r="A668">
            <v>2022</v>
          </cell>
          <cell r="B668" t="str">
            <v>OŠ Juršići</v>
          </cell>
        </row>
        <row r="669">
          <cell r="A669">
            <v>4039</v>
          </cell>
          <cell r="B669" t="str">
            <v>OŠ Kajzerica</v>
          </cell>
        </row>
        <row r="670">
          <cell r="A670">
            <v>613</v>
          </cell>
          <cell r="B670" t="str">
            <v>OŠ Kalnik</v>
          </cell>
        </row>
        <row r="671">
          <cell r="A671">
            <v>1781</v>
          </cell>
          <cell r="B671" t="str">
            <v>OŠ Kamen-Šine</v>
          </cell>
        </row>
        <row r="672">
          <cell r="A672">
            <v>1861</v>
          </cell>
          <cell r="B672" t="str">
            <v>OŠ Kamešnica</v>
          </cell>
        </row>
        <row r="673">
          <cell r="A673">
            <v>782</v>
          </cell>
          <cell r="B673" t="str">
            <v>OŠ Kantrida</v>
          </cell>
        </row>
        <row r="674">
          <cell r="A674">
            <v>116</v>
          </cell>
          <cell r="B674" t="str">
            <v>OŠ Kardinal Alojzije Stepinac</v>
          </cell>
        </row>
        <row r="675">
          <cell r="A675">
            <v>916</v>
          </cell>
          <cell r="B675" t="str">
            <v>OŠ Karlobag</v>
          </cell>
        </row>
        <row r="676">
          <cell r="A676">
            <v>2848</v>
          </cell>
          <cell r="B676" t="str">
            <v>OŠ Katarina Zrinska - Mečenčani</v>
          </cell>
        </row>
        <row r="677">
          <cell r="A677">
            <v>414</v>
          </cell>
          <cell r="B677" t="str">
            <v>OŠ Katarine Zrinski - Krnjak</v>
          </cell>
        </row>
        <row r="678">
          <cell r="A678">
            <v>1972</v>
          </cell>
          <cell r="B678" t="str">
            <v xml:space="preserve">OŠ Kaštenjer - Pula </v>
          </cell>
        </row>
        <row r="679">
          <cell r="A679">
            <v>1557</v>
          </cell>
          <cell r="B679" t="str">
            <v>OŠ Kistanje</v>
          </cell>
        </row>
        <row r="680">
          <cell r="A680">
            <v>828</v>
          </cell>
          <cell r="B680" t="str">
            <v>OŠ Klana</v>
          </cell>
        </row>
        <row r="681">
          <cell r="A681">
            <v>110</v>
          </cell>
          <cell r="B681" t="str">
            <v>OŠ Klinča Sela</v>
          </cell>
        </row>
        <row r="682">
          <cell r="A682">
            <v>592</v>
          </cell>
          <cell r="B682" t="str">
            <v xml:space="preserve">OŠ Kloštar Podravski </v>
          </cell>
        </row>
        <row r="683">
          <cell r="A683">
            <v>1766</v>
          </cell>
          <cell r="B683" t="str">
            <v>OŠ Kman-Kocunar</v>
          </cell>
        </row>
        <row r="684">
          <cell r="A684">
            <v>472</v>
          </cell>
          <cell r="B684" t="str">
            <v>OŠ Kneginec Gornji</v>
          </cell>
        </row>
        <row r="685">
          <cell r="A685">
            <v>1797</v>
          </cell>
          <cell r="B685" t="str">
            <v>OŠ Kneza Branimira</v>
          </cell>
        </row>
        <row r="686">
          <cell r="A686">
            <v>1738</v>
          </cell>
          <cell r="B686" t="str">
            <v>OŠ Kneza Mislava</v>
          </cell>
        </row>
        <row r="687">
          <cell r="A687">
            <v>1739</v>
          </cell>
          <cell r="B687" t="str">
            <v>OŠ Kneza Trpimira</v>
          </cell>
        </row>
        <row r="688">
          <cell r="A688">
            <v>1419</v>
          </cell>
          <cell r="B688" t="str">
            <v>OŠ Kneževi Vinogradi</v>
          </cell>
        </row>
        <row r="689">
          <cell r="A689">
            <v>299</v>
          </cell>
          <cell r="B689" t="str">
            <v>OŠ Komarevo</v>
          </cell>
        </row>
        <row r="690">
          <cell r="A690">
            <v>1905</v>
          </cell>
          <cell r="B690" t="str">
            <v>OŠ Komiža</v>
          </cell>
        </row>
        <row r="691">
          <cell r="A691">
            <v>188</v>
          </cell>
          <cell r="B691" t="str">
            <v>OŠ Konjščina</v>
          </cell>
        </row>
        <row r="692">
          <cell r="A692">
            <v>554</v>
          </cell>
          <cell r="B692" t="str">
            <v xml:space="preserve">OŠ Koprivnički Bregi </v>
          </cell>
        </row>
        <row r="693">
          <cell r="A693">
            <v>4040</v>
          </cell>
          <cell r="B693" t="str">
            <v>OŠ Koprivnički Ivanec</v>
          </cell>
        </row>
        <row r="694">
          <cell r="A694">
            <v>1661</v>
          </cell>
          <cell r="B694" t="str">
            <v>OŠ Korog - Korog</v>
          </cell>
        </row>
        <row r="695">
          <cell r="A695">
            <v>2852</v>
          </cell>
          <cell r="B695" t="str">
            <v>OŠ Kostrena</v>
          </cell>
        </row>
        <row r="696">
          <cell r="A696">
            <v>784</v>
          </cell>
          <cell r="B696" t="str">
            <v>OŠ Kozala</v>
          </cell>
        </row>
        <row r="697">
          <cell r="A697">
            <v>1357</v>
          </cell>
          <cell r="B697" t="str">
            <v>OŠ Kralja Tomislava - Našice</v>
          </cell>
        </row>
        <row r="698">
          <cell r="A698">
            <v>936</v>
          </cell>
          <cell r="B698" t="str">
            <v>OŠ Kralja Tomislava - Udbina</v>
          </cell>
        </row>
        <row r="699">
          <cell r="A699">
            <v>2257</v>
          </cell>
          <cell r="B699" t="str">
            <v>OŠ Kralja Tomislava - Zagreb</v>
          </cell>
        </row>
        <row r="700">
          <cell r="A700">
            <v>1785</v>
          </cell>
          <cell r="B700" t="str">
            <v>OŠ Kralja Zvonimira</v>
          </cell>
        </row>
        <row r="701">
          <cell r="A701">
            <v>830</v>
          </cell>
          <cell r="B701" t="str">
            <v>OŠ Kraljevica</v>
          </cell>
        </row>
        <row r="702">
          <cell r="A702">
            <v>2875</v>
          </cell>
          <cell r="B702" t="str">
            <v>OŠ Kraljice Jelene</v>
          </cell>
        </row>
        <row r="703">
          <cell r="A703">
            <v>190</v>
          </cell>
          <cell r="B703" t="str">
            <v>OŠ Krapinske Toplice</v>
          </cell>
        </row>
        <row r="704">
          <cell r="A704">
            <v>1226</v>
          </cell>
          <cell r="B704" t="str">
            <v>OŠ Krune Krstića - Zadar</v>
          </cell>
        </row>
        <row r="705">
          <cell r="A705">
            <v>88</v>
          </cell>
          <cell r="B705" t="str">
            <v>OŠ Ksavera Šandora Gjalskog - Donja Zelina</v>
          </cell>
        </row>
        <row r="706">
          <cell r="A706">
            <v>150</v>
          </cell>
          <cell r="B706" t="str">
            <v>OŠ Ksavera Šandora Gjalskog - Zabok</v>
          </cell>
        </row>
        <row r="707">
          <cell r="A707">
            <v>2198</v>
          </cell>
          <cell r="B707" t="str">
            <v>OŠ Ksavera Šandora Gjalskog - Zagreb</v>
          </cell>
        </row>
        <row r="708">
          <cell r="A708">
            <v>2116</v>
          </cell>
          <cell r="B708" t="str">
            <v>OŠ Kula Norinska</v>
          </cell>
        </row>
        <row r="709">
          <cell r="A709">
            <v>2106</v>
          </cell>
          <cell r="B709" t="str">
            <v>OŠ Kuna</v>
          </cell>
        </row>
        <row r="710">
          <cell r="A710">
            <v>100</v>
          </cell>
          <cell r="B710" t="str">
            <v>OŠ Kupljenovo</v>
          </cell>
        </row>
        <row r="711">
          <cell r="A711">
            <v>2141</v>
          </cell>
          <cell r="B711" t="str">
            <v>OŠ Kuršanec</v>
          </cell>
        </row>
        <row r="712">
          <cell r="A712">
            <v>2202</v>
          </cell>
          <cell r="B712" t="str">
            <v>OŠ Kustošija</v>
          </cell>
        </row>
        <row r="713">
          <cell r="A713">
            <v>1392</v>
          </cell>
          <cell r="B713" t="str">
            <v>OŠ Ladimirevci</v>
          </cell>
        </row>
        <row r="714">
          <cell r="A714">
            <v>2049</v>
          </cell>
          <cell r="B714" t="str">
            <v>OŠ Lapad</v>
          </cell>
        </row>
        <row r="715">
          <cell r="A715">
            <v>1452</v>
          </cell>
          <cell r="B715" t="str">
            <v>OŠ Laslovo</v>
          </cell>
        </row>
        <row r="716">
          <cell r="A716">
            <v>2884</v>
          </cell>
          <cell r="B716" t="str">
            <v>OŠ Lauder-Hugo Kon</v>
          </cell>
        </row>
        <row r="717">
          <cell r="A717">
            <v>566</v>
          </cell>
          <cell r="B717" t="str">
            <v>OŠ Legrad</v>
          </cell>
        </row>
        <row r="718">
          <cell r="A718">
            <v>2917</v>
          </cell>
          <cell r="B718" t="str">
            <v>OŠ Libar</v>
          </cell>
        </row>
        <row r="719">
          <cell r="A719">
            <v>187</v>
          </cell>
          <cell r="B719" t="str">
            <v>OŠ Lijepa Naša</v>
          </cell>
        </row>
        <row r="720">
          <cell r="A720">
            <v>1084</v>
          </cell>
          <cell r="B720" t="str">
            <v>OŠ Lipik</v>
          </cell>
        </row>
        <row r="721">
          <cell r="A721">
            <v>1641</v>
          </cell>
          <cell r="B721" t="str">
            <v>OŠ Lipovac</v>
          </cell>
        </row>
        <row r="722">
          <cell r="A722">
            <v>513</v>
          </cell>
          <cell r="B722" t="str">
            <v>OŠ Ljubešćica</v>
          </cell>
        </row>
        <row r="723">
          <cell r="A723">
            <v>2269</v>
          </cell>
          <cell r="B723" t="str">
            <v>OŠ Ljubljanica - Zagreb</v>
          </cell>
        </row>
        <row r="724">
          <cell r="A724">
            <v>7</v>
          </cell>
          <cell r="B724" t="str">
            <v>OŠ Ljubo Babić</v>
          </cell>
        </row>
        <row r="725">
          <cell r="A725">
            <v>1155</v>
          </cell>
          <cell r="B725" t="str">
            <v>OŠ Ljudevit Gaj - Lužani</v>
          </cell>
        </row>
        <row r="726">
          <cell r="A726">
            <v>202</v>
          </cell>
          <cell r="B726" t="str">
            <v>OŠ Ljudevit Gaj - Mihovljan</v>
          </cell>
        </row>
        <row r="727">
          <cell r="A727">
            <v>147</v>
          </cell>
          <cell r="B727" t="str">
            <v>OŠ Ljudevit Gaj u Krapini</v>
          </cell>
        </row>
        <row r="728">
          <cell r="A728">
            <v>1089</v>
          </cell>
          <cell r="B728" t="str">
            <v>OŠ Ljudevita Gaja - Nova Gradiška</v>
          </cell>
        </row>
        <row r="729">
          <cell r="A729">
            <v>1370</v>
          </cell>
          <cell r="B729" t="str">
            <v>OŠ Ljudevita Gaja - Osijek</v>
          </cell>
        </row>
        <row r="730">
          <cell r="A730">
            <v>78</v>
          </cell>
          <cell r="B730" t="str">
            <v>OŠ Ljudevita Gaja - Zaprešić</v>
          </cell>
        </row>
        <row r="731">
          <cell r="A731">
            <v>537</v>
          </cell>
          <cell r="B731" t="str">
            <v>OŠ Ljudevita Modeca - Križevci</v>
          </cell>
        </row>
        <row r="732">
          <cell r="A732">
            <v>1629</v>
          </cell>
          <cell r="B732" t="str">
            <v>OŠ Lovas</v>
          </cell>
        </row>
        <row r="733">
          <cell r="A733">
            <v>935</v>
          </cell>
          <cell r="B733" t="str">
            <v>OŠ Lovinac</v>
          </cell>
        </row>
        <row r="734">
          <cell r="A734">
            <v>2241</v>
          </cell>
          <cell r="B734" t="str">
            <v>OŠ Lovre pl. Matačića</v>
          </cell>
        </row>
        <row r="735">
          <cell r="A735">
            <v>450</v>
          </cell>
          <cell r="B735" t="str">
            <v>OŠ Ludbreg</v>
          </cell>
        </row>
        <row r="736">
          <cell r="A736">
            <v>324</v>
          </cell>
          <cell r="B736" t="str">
            <v>OŠ Ludina</v>
          </cell>
        </row>
        <row r="737">
          <cell r="A737">
            <v>1427</v>
          </cell>
          <cell r="B737" t="str">
            <v>OŠ Lug - Laskói Általános Iskola</v>
          </cell>
        </row>
        <row r="738">
          <cell r="A738">
            <v>2886</v>
          </cell>
          <cell r="B738" t="str">
            <v>OŠ Luka - Luka</v>
          </cell>
        </row>
        <row r="739">
          <cell r="A739">
            <v>2910</v>
          </cell>
          <cell r="B739" t="str">
            <v>OŠ Luka - Sesvete</v>
          </cell>
        </row>
        <row r="740">
          <cell r="A740">
            <v>1493</v>
          </cell>
          <cell r="B740" t="str">
            <v>OŠ Luka Botić</v>
          </cell>
        </row>
        <row r="741">
          <cell r="A741">
            <v>909</v>
          </cell>
          <cell r="B741" t="str">
            <v>OŠ Luke Perkovića - Brinje</v>
          </cell>
        </row>
        <row r="742">
          <cell r="A742">
            <v>1760</v>
          </cell>
          <cell r="B742" t="str">
            <v>OŠ Lučac</v>
          </cell>
        </row>
        <row r="743">
          <cell r="A743">
            <v>2290</v>
          </cell>
          <cell r="B743" t="str">
            <v>OŠ Lučko</v>
          </cell>
        </row>
        <row r="744">
          <cell r="A744">
            <v>362</v>
          </cell>
          <cell r="B744" t="str">
            <v>OŠ Mahično</v>
          </cell>
        </row>
        <row r="745">
          <cell r="A745">
            <v>1716</v>
          </cell>
          <cell r="B745" t="str">
            <v>OŠ Majstora Radovana</v>
          </cell>
        </row>
        <row r="746">
          <cell r="A746">
            <v>2254</v>
          </cell>
          <cell r="B746" t="str">
            <v>OŠ Malešnica</v>
          </cell>
        </row>
        <row r="747">
          <cell r="A747">
            <v>4053</v>
          </cell>
          <cell r="B747" t="str">
            <v>OŠ Malinska - Dubašnica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4050</v>
          </cell>
          <cell r="B830" t="str">
            <v>OŠ Novo Čiče</v>
          </cell>
        </row>
        <row r="831">
          <cell r="A831">
            <v>1271</v>
          </cell>
          <cell r="B831" t="str">
            <v>OŠ Novigrad</v>
          </cell>
        </row>
        <row r="832">
          <cell r="A832">
            <v>259</v>
          </cell>
          <cell r="B832" t="str">
            <v>OŠ Novska</v>
          </cell>
        </row>
        <row r="833">
          <cell r="A833">
            <v>1686</v>
          </cell>
          <cell r="B833" t="str">
            <v>OŠ o. Petra Perice Makarska</v>
          </cell>
        </row>
        <row r="834">
          <cell r="A834">
            <v>1217</v>
          </cell>
          <cell r="B834" t="str">
            <v>OŠ Obrovac</v>
          </cell>
        </row>
        <row r="835">
          <cell r="A835">
            <v>2301</v>
          </cell>
          <cell r="B835" t="str">
            <v>OŠ Odra</v>
          </cell>
        </row>
        <row r="836">
          <cell r="A836">
            <v>1188</v>
          </cell>
          <cell r="B836" t="str">
            <v>OŠ Okučani</v>
          </cell>
        </row>
        <row r="837">
          <cell r="A837">
            <v>4045</v>
          </cell>
          <cell r="B837" t="str">
            <v>OŠ Omišalj</v>
          </cell>
        </row>
        <row r="838">
          <cell r="A838">
            <v>2113</v>
          </cell>
          <cell r="B838" t="str">
            <v>OŠ Opuzen</v>
          </cell>
        </row>
        <row r="839">
          <cell r="A839">
            <v>2104</v>
          </cell>
          <cell r="B839" t="str">
            <v>OŠ Orebić</v>
          </cell>
        </row>
        <row r="840">
          <cell r="A840">
            <v>2154</v>
          </cell>
          <cell r="B840" t="str">
            <v>OŠ Orehovica</v>
          </cell>
        </row>
        <row r="841">
          <cell r="A841">
            <v>205</v>
          </cell>
          <cell r="B841" t="str">
            <v>OŠ Oroslavje</v>
          </cell>
        </row>
        <row r="842">
          <cell r="A842">
            <v>1740</v>
          </cell>
          <cell r="B842" t="str">
            <v>OŠ Ostrog</v>
          </cell>
        </row>
        <row r="843">
          <cell r="A843">
            <v>2303</v>
          </cell>
          <cell r="B843" t="str">
            <v>OŠ Otok</v>
          </cell>
        </row>
        <row r="844">
          <cell r="A844">
            <v>2201</v>
          </cell>
          <cell r="B844" t="str">
            <v>OŠ Otona Ivekovića</v>
          </cell>
        </row>
        <row r="845">
          <cell r="A845">
            <v>2119</v>
          </cell>
          <cell r="B845" t="str">
            <v>OŠ Otrići-Dubrave</v>
          </cell>
        </row>
        <row r="846">
          <cell r="A846">
            <v>1300</v>
          </cell>
          <cell r="B846" t="str">
            <v>OŠ Pakoštane</v>
          </cell>
        </row>
        <row r="847">
          <cell r="A847">
            <v>2196</v>
          </cell>
          <cell r="B847" t="str">
            <v>OŠ Pantovčak</v>
          </cell>
        </row>
        <row r="848">
          <cell r="A848">
            <v>77</v>
          </cell>
          <cell r="B848" t="str">
            <v>OŠ Pavao Belas</v>
          </cell>
        </row>
        <row r="849">
          <cell r="A849">
            <v>185</v>
          </cell>
          <cell r="B849" t="str">
            <v>OŠ Pavla Štoosa</v>
          </cell>
        </row>
        <row r="850">
          <cell r="A850">
            <v>2206</v>
          </cell>
          <cell r="B850" t="str">
            <v>OŠ Pavleka Miškine</v>
          </cell>
        </row>
        <row r="851">
          <cell r="A851">
            <v>798</v>
          </cell>
          <cell r="B851" t="str">
            <v>OŠ Pehlin</v>
          </cell>
        </row>
        <row r="852">
          <cell r="A852">
            <v>917</v>
          </cell>
          <cell r="B852" t="str">
            <v>OŠ Perušić</v>
          </cell>
        </row>
        <row r="853">
          <cell r="A853">
            <v>1718</v>
          </cell>
          <cell r="B853" t="str">
            <v>OŠ Petar Berislavić</v>
          </cell>
        </row>
        <row r="854">
          <cell r="A854">
            <v>1295</v>
          </cell>
          <cell r="B854" t="str">
            <v>OŠ Petar Lorini</v>
          </cell>
        </row>
        <row r="855">
          <cell r="A855">
            <v>1282</v>
          </cell>
          <cell r="B855" t="str">
            <v>OŠ Petar Zoranić - Nin</v>
          </cell>
        </row>
        <row r="856">
          <cell r="A856">
            <v>1318</v>
          </cell>
          <cell r="B856" t="str">
            <v>OŠ Petar Zoranić - Stankovci</v>
          </cell>
        </row>
        <row r="857">
          <cell r="A857">
            <v>474</v>
          </cell>
          <cell r="B857" t="str">
            <v>OŠ Petar Zrinski - Jalžabet</v>
          </cell>
        </row>
        <row r="858">
          <cell r="A858">
            <v>2207</v>
          </cell>
          <cell r="B858" t="str">
            <v>OŠ Petar Zrinski - Zagreb</v>
          </cell>
        </row>
        <row r="859">
          <cell r="A859">
            <v>737</v>
          </cell>
          <cell r="B859" t="str">
            <v>OŠ Petar Zrinski - Čabar</v>
          </cell>
        </row>
        <row r="860">
          <cell r="A860">
            <v>2189</v>
          </cell>
          <cell r="B860" t="str">
            <v>OŠ Petar Zrinski - Šenkovec</v>
          </cell>
        </row>
        <row r="861">
          <cell r="A861">
            <v>1880</v>
          </cell>
          <cell r="B861" t="str">
            <v>OŠ Petra Hektorovića - Stari Grad</v>
          </cell>
        </row>
        <row r="862">
          <cell r="A862">
            <v>2063</v>
          </cell>
          <cell r="B862" t="str">
            <v>OŠ Petra Kanavelića</v>
          </cell>
        </row>
        <row r="863">
          <cell r="A863">
            <v>1538</v>
          </cell>
          <cell r="B863" t="str">
            <v>OŠ Petra Krešimira IV.</v>
          </cell>
        </row>
        <row r="864">
          <cell r="A864">
            <v>1870</v>
          </cell>
          <cell r="B864" t="str">
            <v>OŠ Petra Kružića Klis</v>
          </cell>
        </row>
        <row r="865">
          <cell r="A865">
            <v>1011</v>
          </cell>
          <cell r="B865" t="str">
            <v>OŠ Petra Preradovića - Pitomača</v>
          </cell>
        </row>
        <row r="866">
          <cell r="A866">
            <v>1228</v>
          </cell>
          <cell r="B866" t="str">
            <v>OŠ Petra Preradovića - Zadar</v>
          </cell>
        </row>
        <row r="867">
          <cell r="A867">
            <v>2242</v>
          </cell>
          <cell r="B867" t="str">
            <v>OŠ Petra Preradovića - Zagreb</v>
          </cell>
        </row>
        <row r="868">
          <cell r="A868">
            <v>1992</v>
          </cell>
          <cell r="B868" t="str">
            <v>OŠ Petra Studenca - Kanfanar</v>
          </cell>
        </row>
        <row r="869">
          <cell r="A869">
            <v>1309</v>
          </cell>
          <cell r="B869" t="str">
            <v>OŠ Petra Zoranića</v>
          </cell>
        </row>
        <row r="870">
          <cell r="A870">
            <v>478</v>
          </cell>
          <cell r="B870" t="str">
            <v>OŠ Petrijanec</v>
          </cell>
        </row>
        <row r="871">
          <cell r="A871">
            <v>1471</v>
          </cell>
          <cell r="B871" t="str">
            <v>OŠ Petrijevci</v>
          </cell>
        </row>
        <row r="872">
          <cell r="A872">
            <v>786</v>
          </cell>
          <cell r="B872" t="str">
            <v>OŠ Pećine</v>
          </cell>
        </row>
        <row r="873">
          <cell r="A873">
            <v>1570</v>
          </cell>
          <cell r="B873" t="str">
            <v>OŠ Pirovac</v>
          </cell>
        </row>
        <row r="874">
          <cell r="A874">
            <v>431</v>
          </cell>
          <cell r="B874" t="str">
            <v xml:space="preserve">OŠ Plaški </v>
          </cell>
        </row>
        <row r="875">
          <cell r="A875">
            <v>938</v>
          </cell>
          <cell r="B875" t="str">
            <v>OŠ Plitvička Jezera</v>
          </cell>
        </row>
        <row r="876">
          <cell r="A876">
            <v>1765</v>
          </cell>
          <cell r="B876" t="str">
            <v>OŠ Plokite</v>
          </cell>
        </row>
        <row r="877">
          <cell r="A877">
            <v>788</v>
          </cell>
          <cell r="B877" t="str">
            <v>OŠ Podmurvice</v>
          </cell>
        </row>
        <row r="878">
          <cell r="A878">
            <v>458</v>
          </cell>
          <cell r="B878" t="str">
            <v>OŠ Podrute</v>
          </cell>
        </row>
        <row r="879">
          <cell r="A879">
            <v>2164</v>
          </cell>
          <cell r="B879" t="str">
            <v>OŠ Podturen</v>
          </cell>
        </row>
        <row r="880">
          <cell r="A880">
            <v>1759</v>
          </cell>
          <cell r="B880" t="str">
            <v>OŠ Pojišan</v>
          </cell>
        </row>
        <row r="881">
          <cell r="A881">
            <v>58</v>
          </cell>
          <cell r="B881" t="str">
            <v>OŠ Pokupsko</v>
          </cell>
        </row>
        <row r="882">
          <cell r="A882">
            <v>1314</v>
          </cell>
          <cell r="B882" t="str">
            <v>OŠ Polača</v>
          </cell>
        </row>
        <row r="883">
          <cell r="A883">
            <v>1261</v>
          </cell>
          <cell r="B883" t="str">
            <v>OŠ Poličnik</v>
          </cell>
        </row>
        <row r="884">
          <cell r="A884">
            <v>1416</v>
          </cell>
          <cell r="B884" t="str">
            <v>OŠ Popovac</v>
          </cell>
        </row>
        <row r="885">
          <cell r="A885">
            <v>318</v>
          </cell>
          <cell r="B885" t="str">
            <v>OŠ Popovača</v>
          </cell>
        </row>
        <row r="886">
          <cell r="A886">
            <v>1954</v>
          </cell>
          <cell r="B886" t="str">
            <v>OŠ Poreč</v>
          </cell>
        </row>
        <row r="887">
          <cell r="A887">
            <v>6</v>
          </cell>
          <cell r="B887" t="str">
            <v>OŠ Posavski Bregi</v>
          </cell>
        </row>
        <row r="888">
          <cell r="A888">
            <v>2168</v>
          </cell>
          <cell r="B888" t="str">
            <v>OŠ Prelog</v>
          </cell>
        </row>
        <row r="889">
          <cell r="A889">
            <v>2263</v>
          </cell>
          <cell r="B889" t="str">
            <v>OŠ Prečko</v>
          </cell>
        </row>
        <row r="890">
          <cell r="A890">
            <v>2126</v>
          </cell>
          <cell r="B890" t="str">
            <v>OŠ Primorje</v>
          </cell>
        </row>
        <row r="891">
          <cell r="A891">
            <v>1842</v>
          </cell>
          <cell r="B891" t="str">
            <v>OŠ Primorski Dolac</v>
          </cell>
        </row>
        <row r="892">
          <cell r="A892">
            <v>1558</v>
          </cell>
          <cell r="B892" t="str">
            <v>OŠ Primošten</v>
          </cell>
        </row>
        <row r="893">
          <cell r="A893">
            <v>1286</v>
          </cell>
          <cell r="B893" t="str">
            <v>OŠ Privlaka</v>
          </cell>
        </row>
        <row r="894">
          <cell r="A894">
            <v>1743</v>
          </cell>
          <cell r="B894" t="str">
            <v>OŠ Prof. Filipa Lukasa</v>
          </cell>
        </row>
        <row r="895">
          <cell r="A895">
            <v>607</v>
          </cell>
          <cell r="B895" t="str">
            <v>OŠ Prof. Franje Viktora Šignjara</v>
          </cell>
        </row>
        <row r="896">
          <cell r="A896">
            <v>1773</v>
          </cell>
          <cell r="B896" t="str">
            <v>OŠ Pujanki</v>
          </cell>
        </row>
        <row r="897">
          <cell r="A897">
            <v>1791</v>
          </cell>
          <cell r="B897" t="str">
            <v>OŠ Pučišća</v>
          </cell>
        </row>
        <row r="898">
          <cell r="A898">
            <v>103</v>
          </cell>
          <cell r="B898" t="str">
            <v>OŠ Pušća</v>
          </cell>
        </row>
        <row r="899">
          <cell r="A899">
            <v>263</v>
          </cell>
          <cell r="B899" t="str">
            <v>OŠ Rajić</v>
          </cell>
        </row>
        <row r="900">
          <cell r="A900">
            <v>2277</v>
          </cell>
          <cell r="B900" t="str">
            <v>OŠ Rapska</v>
          </cell>
        </row>
        <row r="901">
          <cell r="A901">
            <v>1768</v>
          </cell>
          <cell r="B901" t="str">
            <v>OŠ Ravne njive</v>
          </cell>
        </row>
        <row r="902">
          <cell r="A902">
            <v>2883</v>
          </cell>
          <cell r="B902" t="str">
            <v>OŠ Remete</v>
          </cell>
        </row>
        <row r="903">
          <cell r="A903">
            <v>1383</v>
          </cell>
          <cell r="B903" t="str">
            <v>OŠ Retfala</v>
          </cell>
        </row>
        <row r="904">
          <cell r="A904">
            <v>2209</v>
          </cell>
          <cell r="B904" t="str">
            <v>OŠ Retkovec</v>
          </cell>
        </row>
        <row r="905">
          <cell r="A905">
            <v>350</v>
          </cell>
          <cell r="B905" t="str">
            <v>OŠ Rečica</v>
          </cell>
        </row>
        <row r="906">
          <cell r="A906">
            <v>758</v>
          </cell>
          <cell r="B906" t="str">
            <v>OŠ Rikard Katalinić Jeretov</v>
          </cell>
        </row>
        <row r="907">
          <cell r="A907">
            <v>2016</v>
          </cell>
          <cell r="B907" t="str">
            <v>OŠ Rivarela</v>
          </cell>
        </row>
        <row r="908">
          <cell r="A908">
            <v>1560</v>
          </cell>
          <cell r="B908" t="str">
            <v>OŠ Rogoznica</v>
          </cell>
        </row>
        <row r="909">
          <cell r="A909">
            <v>722</v>
          </cell>
          <cell r="B909" t="str">
            <v>OŠ Rovišće</v>
          </cell>
        </row>
        <row r="910">
          <cell r="A910">
            <v>32</v>
          </cell>
          <cell r="B910" t="str">
            <v>OŠ Rude</v>
          </cell>
        </row>
        <row r="911">
          <cell r="A911">
            <v>2266</v>
          </cell>
          <cell r="B911" t="str">
            <v>OŠ Rudeš</v>
          </cell>
        </row>
        <row r="912">
          <cell r="A912">
            <v>825</v>
          </cell>
          <cell r="B912" t="str">
            <v>OŠ Rudolfa Strohala</v>
          </cell>
        </row>
        <row r="913">
          <cell r="A913">
            <v>97</v>
          </cell>
          <cell r="B913" t="str">
            <v>OŠ Rugvica</v>
          </cell>
        </row>
        <row r="914">
          <cell r="A914">
            <v>1833</v>
          </cell>
          <cell r="B914" t="str">
            <v>OŠ Runović</v>
          </cell>
        </row>
        <row r="915">
          <cell r="A915">
            <v>23</v>
          </cell>
          <cell r="B915" t="str">
            <v>OŠ Samobor</v>
          </cell>
        </row>
        <row r="916">
          <cell r="A916">
            <v>779</v>
          </cell>
          <cell r="B916" t="str">
            <v>OŠ San Nicolo - Rijeka</v>
          </cell>
        </row>
        <row r="917">
          <cell r="A917">
            <v>4041</v>
          </cell>
          <cell r="B917" t="str">
            <v>OŠ Satnica Đakovačka</v>
          </cell>
        </row>
        <row r="918">
          <cell r="A918">
            <v>2282</v>
          </cell>
          <cell r="B918" t="str">
            <v>OŠ Savski Gaj</v>
          </cell>
        </row>
        <row r="919">
          <cell r="A919">
            <v>287</v>
          </cell>
          <cell r="B919" t="str">
            <v>OŠ Sela</v>
          </cell>
        </row>
        <row r="920">
          <cell r="A920">
            <v>1795</v>
          </cell>
          <cell r="B920" t="str">
            <v>OŠ Selca</v>
          </cell>
        </row>
        <row r="921">
          <cell r="A921">
            <v>2175</v>
          </cell>
          <cell r="B921" t="str">
            <v>OŠ Selnica</v>
          </cell>
        </row>
        <row r="922">
          <cell r="A922">
            <v>2317</v>
          </cell>
          <cell r="B922" t="str">
            <v>OŠ Sesvete</v>
          </cell>
        </row>
        <row r="923">
          <cell r="A923">
            <v>2904</v>
          </cell>
          <cell r="B923" t="str">
            <v>OŠ Sesvetska Sela</v>
          </cell>
        </row>
        <row r="924">
          <cell r="A924">
            <v>2343</v>
          </cell>
          <cell r="B924" t="str">
            <v>OŠ Sesvetska Sopnica</v>
          </cell>
        </row>
        <row r="925">
          <cell r="A925">
            <v>2318</v>
          </cell>
          <cell r="B925" t="str">
            <v>OŠ Sesvetski Kraljevec</v>
          </cell>
        </row>
        <row r="926">
          <cell r="A926">
            <v>209</v>
          </cell>
          <cell r="B926" t="str">
            <v>OŠ Side Košutić Radoboj</v>
          </cell>
        </row>
        <row r="927">
          <cell r="A927">
            <v>589</v>
          </cell>
          <cell r="B927" t="str">
            <v>OŠ Sidonije Rubido Erdody</v>
          </cell>
        </row>
        <row r="928">
          <cell r="A928">
            <v>1150</v>
          </cell>
          <cell r="B928" t="str">
            <v>OŠ Sikirevci</v>
          </cell>
        </row>
        <row r="929">
          <cell r="A929">
            <v>1823</v>
          </cell>
          <cell r="B929" t="str">
            <v>OŠ Silvija Strahimira Kranjčevića - Lovreć</v>
          </cell>
        </row>
        <row r="930">
          <cell r="A930">
            <v>902</v>
          </cell>
          <cell r="B930" t="str">
            <v>OŠ Silvija Strahimira Kranjčevića - Senj</v>
          </cell>
        </row>
        <row r="931">
          <cell r="A931">
            <v>2236</v>
          </cell>
          <cell r="B931" t="str">
            <v>OŠ Silvija Strahimira Kranjčevića - Zagreb</v>
          </cell>
        </row>
        <row r="932">
          <cell r="A932">
            <v>1487</v>
          </cell>
          <cell r="B932" t="str">
            <v>OŠ Silvije Strahimira Kranjčevića - Levanjska Varoš</v>
          </cell>
        </row>
        <row r="933">
          <cell r="A933">
            <v>1605</v>
          </cell>
          <cell r="B933" t="str">
            <v>OŠ Siniše Glavaševića</v>
          </cell>
        </row>
        <row r="934">
          <cell r="A934">
            <v>701</v>
          </cell>
          <cell r="B934" t="str">
            <v>OŠ Sirač</v>
          </cell>
        </row>
        <row r="935">
          <cell r="A935">
            <v>434</v>
          </cell>
          <cell r="B935" t="str">
            <v>OŠ Skakavac</v>
          </cell>
        </row>
        <row r="936">
          <cell r="A936">
            <v>1756</v>
          </cell>
          <cell r="B936" t="str">
            <v>OŠ Skalice</v>
          </cell>
        </row>
        <row r="937">
          <cell r="A937">
            <v>865</v>
          </cell>
          <cell r="B937" t="str">
            <v>OŠ Skrad</v>
          </cell>
        </row>
        <row r="938">
          <cell r="A938">
            <v>1561</v>
          </cell>
          <cell r="B938" t="str">
            <v>OŠ Skradin</v>
          </cell>
        </row>
        <row r="939">
          <cell r="A939">
            <v>1657</v>
          </cell>
          <cell r="B939" t="str">
            <v>OŠ Slakovci</v>
          </cell>
        </row>
        <row r="940">
          <cell r="A940">
            <v>2123</v>
          </cell>
          <cell r="B940" t="str">
            <v>OŠ Slano</v>
          </cell>
        </row>
        <row r="941">
          <cell r="A941">
            <v>1783</v>
          </cell>
          <cell r="B941" t="str">
            <v>OŠ Slatine</v>
          </cell>
        </row>
        <row r="942">
          <cell r="A942">
            <v>383</v>
          </cell>
          <cell r="B942" t="str">
            <v>OŠ Slava Raškaj</v>
          </cell>
        </row>
        <row r="943">
          <cell r="A943">
            <v>719</v>
          </cell>
          <cell r="B943" t="str">
            <v>OŠ Slavka Kolara - Hercegovac</v>
          </cell>
        </row>
        <row r="944">
          <cell r="A944">
            <v>54</v>
          </cell>
          <cell r="B944" t="str">
            <v>OŠ Slavka Kolara - Kravarsko</v>
          </cell>
        </row>
        <row r="945">
          <cell r="A945">
            <v>393</v>
          </cell>
          <cell r="B945" t="str">
            <v>OŠ Slunj</v>
          </cell>
        </row>
        <row r="946">
          <cell r="A946">
            <v>1237</v>
          </cell>
          <cell r="B946" t="str">
            <v>OŠ Smiljevac</v>
          </cell>
        </row>
        <row r="947">
          <cell r="A947">
            <v>2121</v>
          </cell>
          <cell r="B947" t="str">
            <v>OŠ Smokvica</v>
          </cell>
        </row>
        <row r="948">
          <cell r="A948">
            <v>579</v>
          </cell>
          <cell r="B948" t="str">
            <v>OŠ Sokolovac</v>
          </cell>
        </row>
        <row r="949">
          <cell r="A949">
            <v>1758</v>
          </cell>
          <cell r="B949" t="str">
            <v>OŠ Spinut</v>
          </cell>
        </row>
        <row r="950">
          <cell r="A950">
            <v>1767</v>
          </cell>
          <cell r="B950" t="str">
            <v>OŠ Split 3</v>
          </cell>
        </row>
        <row r="951">
          <cell r="A951">
            <v>488</v>
          </cell>
          <cell r="B951" t="str">
            <v>OŠ Sračinec</v>
          </cell>
        </row>
        <row r="952">
          <cell r="A952">
            <v>796</v>
          </cell>
          <cell r="B952" t="str">
            <v>OŠ Srdoči</v>
          </cell>
        </row>
        <row r="953">
          <cell r="A953">
            <v>1777</v>
          </cell>
          <cell r="B953" t="str">
            <v>OŠ Srinjine</v>
          </cell>
        </row>
        <row r="954">
          <cell r="A954">
            <v>1224</v>
          </cell>
          <cell r="B954" t="str">
            <v>OŠ Stanovi</v>
          </cell>
        </row>
        <row r="955">
          <cell r="A955">
            <v>1654</v>
          </cell>
          <cell r="B955" t="str">
            <v>OŠ Stari Jankovci</v>
          </cell>
        </row>
        <row r="956">
          <cell r="A956">
            <v>1274</v>
          </cell>
          <cell r="B956" t="str">
            <v>OŠ Starigrad</v>
          </cell>
        </row>
        <row r="957">
          <cell r="A957">
            <v>2246</v>
          </cell>
          <cell r="B957" t="str">
            <v>OŠ Stenjevec</v>
          </cell>
        </row>
        <row r="958">
          <cell r="A958">
            <v>98</v>
          </cell>
          <cell r="B958" t="str">
            <v>OŠ Stjepan Radić - Božjakovina</v>
          </cell>
        </row>
        <row r="959">
          <cell r="A959">
            <v>1678</v>
          </cell>
          <cell r="B959" t="str">
            <v>OŠ Stjepan Radić - Imotski</v>
          </cell>
        </row>
        <row r="960">
          <cell r="A960">
            <v>1164</v>
          </cell>
          <cell r="B960" t="str">
            <v>OŠ Stjepan Radić - Oprisavci</v>
          </cell>
        </row>
        <row r="961">
          <cell r="A961">
            <v>1713</v>
          </cell>
          <cell r="B961" t="str">
            <v>OŠ Stjepan Radić - Tijarica</v>
          </cell>
        </row>
        <row r="962">
          <cell r="A962">
            <v>1648</v>
          </cell>
          <cell r="B962" t="str">
            <v>OŠ Stjepana Antolovića</v>
          </cell>
        </row>
        <row r="963">
          <cell r="A963">
            <v>3</v>
          </cell>
          <cell r="B963" t="str">
            <v>OŠ Stjepana Basaričeka</v>
          </cell>
        </row>
        <row r="964">
          <cell r="A964">
            <v>2300</v>
          </cell>
          <cell r="B964" t="str">
            <v>OŠ Stjepana Bencekovića</v>
          </cell>
        </row>
        <row r="965">
          <cell r="A965">
            <v>1658</v>
          </cell>
          <cell r="B965" t="str">
            <v>OŠ Stjepana Cvrkovića</v>
          </cell>
        </row>
        <row r="966">
          <cell r="A966">
            <v>1689</v>
          </cell>
          <cell r="B966" t="str">
            <v>OŠ Stjepana Ivičevića</v>
          </cell>
        </row>
        <row r="967">
          <cell r="A967">
            <v>252</v>
          </cell>
          <cell r="B967" t="str">
            <v>OŠ Stjepana Kefelje</v>
          </cell>
        </row>
        <row r="968">
          <cell r="A968">
            <v>1254</v>
          </cell>
          <cell r="B968" t="str">
            <v>OŠ Stjepana Radića - Bibinje</v>
          </cell>
        </row>
        <row r="969">
          <cell r="A969">
            <v>162</v>
          </cell>
          <cell r="B969" t="str">
            <v>OŠ Stjepana Radića - Brestovec Orehovički</v>
          </cell>
        </row>
        <row r="970">
          <cell r="A970">
            <v>2071</v>
          </cell>
          <cell r="B970" t="str">
            <v>OŠ Stjepana Radića - Metković</v>
          </cell>
        </row>
        <row r="971">
          <cell r="A971">
            <v>1041</v>
          </cell>
          <cell r="B971" t="str">
            <v>OŠ Stjepana Radića - Čaglin</v>
          </cell>
        </row>
        <row r="972">
          <cell r="A972">
            <v>1780</v>
          </cell>
          <cell r="B972" t="str">
            <v>OŠ Stobreč</v>
          </cell>
        </row>
        <row r="973">
          <cell r="A973">
            <v>1965</v>
          </cell>
          <cell r="B973" t="str">
            <v>OŠ Stoja</v>
          </cell>
        </row>
        <row r="974">
          <cell r="A974">
            <v>2097</v>
          </cell>
          <cell r="B974" t="str">
            <v>OŠ Ston</v>
          </cell>
        </row>
        <row r="975">
          <cell r="A975">
            <v>2186</v>
          </cell>
          <cell r="B975" t="str">
            <v>OŠ Strahoninec</v>
          </cell>
        </row>
        <row r="976">
          <cell r="A976">
            <v>1789</v>
          </cell>
          <cell r="B976" t="str">
            <v>OŠ Strožanac</v>
          </cell>
        </row>
        <row r="977">
          <cell r="A977">
            <v>3057</v>
          </cell>
          <cell r="B977" t="str">
            <v>OŠ Stubičke Toplice</v>
          </cell>
        </row>
        <row r="978">
          <cell r="A978">
            <v>1826</v>
          </cell>
          <cell r="B978" t="str">
            <v>OŠ Studenci</v>
          </cell>
        </row>
        <row r="979">
          <cell r="A979">
            <v>998</v>
          </cell>
          <cell r="B979" t="str">
            <v>OŠ Suhopolje</v>
          </cell>
        </row>
        <row r="980">
          <cell r="A980">
            <v>1255</v>
          </cell>
          <cell r="B980" t="str">
            <v>OŠ Sukošan</v>
          </cell>
        </row>
        <row r="981">
          <cell r="A981">
            <v>329</v>
          </cell>
          <cell r="B981" t="str">
            <v>OŠ Sunja</v>
          </cell>
        </row>
        <row r="982">
          <cell r="A982">
            <v>1876</v>
          </cell>
          <cell r="B982" t="str">
            <v>OŠ Supetar</v>
          </cell>
        </row>
        <row r="983">
          <cell r="A983">
            <v>1769</v>
          </cell>
          <cell r="B983" t="str">
            <v>OŠ Sućidar</v>
          </cell>
        </row>
        <row r="984">
          <cell r="A984">
            <v>1304</v>
          </cell>
          <cell r="B984" t="str">
            <v>OŠ Sv. Filip i Jakov</v>
          </cell>
        </row>
        <row r="985">
          <cell r="A985">
            <v>2298</v>
          </cell>
          <cell r="B985" t="str">
            <v>OŠ Sveta Klara</v>
          </cell>
        </row>
        <row r="986">
          <cell r="A986">
            <v>2187</v>
          </cell>
          <cell r="B986" t="str">
            <v>OŠ Sveta Marija</v>
          </cell>
        </row>
        <row r="987">
          <cell r="A987">
            <v>105</v>
          </cell>
          <cell r="B987" t="str">
            <v>OŠ Sveta Nedelja</v>
          </cell>
        </row>
        <row r="988">
          <cell r="A988">
            <v>1362</v>
          </cell>
          <cell r="B988" t="str">
            <v>OŠ Svete Ane u Osijeku</v>
          </cell>
        </row>
        <row r="989">
          <cell r="A989">
            <v>212</v>
          </cell>
          <cell r="B989" t="str">
            <v>OŠ Sveti Križ Začretje</v>
          </cell>
        </row>
        <row r="990">
          <cell r="A990">
            <v>2174</v>
          </cell>
          <cell r="B990" t="str">
            <v>OŠ Sveti Martin na Muri</v>
          </cell>
        </row>
        <row r="991">
          <cell r="A991">
            <v>829</v>
          </cell>
          <cell r="B991" t="str">
            <v>OŠ Sveti Matej</v>
          </cell>
        </row>
        <row r="992">
          <cell r="A992">
            <v>584</v>
          </cell>
          <cell r="B992" t="str">
            <v>OŠ Sveti Petar Orehovec</v>
          </cell>
        </row>
        <row r="993">
          <cell r="A993">
            <v>504</v>
          </cell>
          <cell r="B993" t="str">
            <v>OŠ Sveti Đurđ</v>
          </cell>
        </row>
        <row r="994">
          <cell r="A994">
            <v>2021</v>
          </cell>
          <cell r="B994" t="str">
            <v xml:space="preserve">OŠ Svetivinčenat </v>
          </cell>
        </row>
        <row r="995">
          <cell r="A995">
            <v>508</v>
          </cell>
          <cell r="B995" t="str">
            <v>OŠ Svibovec</v>
          </cell>
        </row>
        <row r="996">
          <cell r="A996">
            <v>1958</v>
          </cell>
          <cell r="B996" t="str">
            <v xml:space="preserve">OŠ Tar - Vabriga </v>
          </cell>
        </row>
        <row r="997">
          <cell r="A997">
            <v>1376</v>
          </cell>
          <cell r="B997" t="str">
            <v>OŠ Tenja</v>
          </cell>
        </row>
        <row r="998">
          <cell r="A998">
            <v>1811</v>
          </cell>
          <cell r="B998" t="str">
            <v>OŠ Tin Ujević - Krivodol</v>
          </cell>
        </row>
        <row r="999">
          <cell r="A999">
            <v>1375</v>
          </cell>
          <cell r="B999" t="str">
            <v>OŠ Tin Ujević - Osijek</v>
          </cell>
        </row>
        <row r="1000">
          <cell r="A1000">
            <v>2276</v>
          </cell>
          <cell r="B1000" t="str">
            <v>OŠ Tina Ujevića - Zagreb</v>
          </cell>
        </row>
        <row r="1001">
          <cell r="A1001">
            <v>1546</v>
          </cell>
          <cell r="B1001" t="str">
            <v>OŠ Tina Ujevića - Šibenik</v>
          </cell>
        </row>
        <row r="1002">
          <cell r="A1002">
            <v>2252</v>
          </cell>
          <cell r="B1002" t="str">
            <v>OŠ Tituša Brezovačkog</v>
          </cell>
        </row>
        <row r="1003">
          <cell r="A1003">
            <v>2152</v>
          </cell>
          <cell r="B1003" t="str">
            <v>OŠ Tomaša Goričanca - Mala Subotica</v>
          </cell>
        </row>
        <row r="1004">
          <cell r="A1004">
            <v>1971</v>
          </cell>
          <cell r="B1004" t="str">
            <v>OŠ Tone Peruška - Pula</v>
          </cell>
        </row>
        <row r="1005">
          <cell r="A1005">
            <v>2888</v>
          </cell>
          <cell r="B1005" t="str">
            <v>OŠ Tordinci</v>
          </cell>
        </row>
        <row r="1006">
          <cell r="A1006">
            <v>1886</v>
          </cell>
          <cell r="B1006" t="str">
            <v>OŠ Trilj</v>
          </cell>
        </row>
        <row r="1007">
          <cell r="A1007">
            <v>2281</v>
          </cell>
          <cell r="B1007" t="str">
            <v>OŠ Trnjanska</v>
          </cell>
        </row>
        <row r="1008">
          <cell r="A1008">
            <v>483</v>
          </cell>
          <cell r="B1008" t="str">
            <v>OŠ Trnovec</v>
          </cell>
        </row>
        <row r="1009">
          <cell r="A1009">
            <v>728</v>
          </cell>
          <cell r="B1009" t="str">
            <v>OŠ Trnovitica</v>
          </cell>
        </row>
        <row r="1010">
          <cell r="A1010">
            <v>663</v>
          </cell>
          <cell r="B1010" t="str">
            <v>OŠ Trnovitički Popovac</v>
          </cell>
        </row>
        <row r="1011">
          <cell r="A1011">
            <v>2297</v>
          </cell>
          <cell r="B1011" t="str">
            <v>OŠ Trnsko</v>
          </cell>
        </row>
        <row r="1012">
          <cell r="A1012">
            <v>2128</v>
          </cell>
          <cell r="B1012" t="str">
            <v>OŠ Trpanj</v>
          </cell>
        </row>
        <row r="1013">
          <cell r="A1013">
            <v>1665</v>
          </cell>
          <cell r="B1013" t="str">
            <v>OŠ Trpinja</v>
          </cell>
        </row>
        <row r="1014">
          <cell r="A1014">
            <v>791</v>
          </cell>
          <cell r="B1014" t="str">
            <v>OŠ Trsat</v>
          </cell>
        </row>
        <row r="1015">
          <cell r="A1015">
            <v>1763</v>
          </cell>
          <cell r="B1015" t="str">
            <v>OŠ Trstenik</v>
          </cell>
        </row>
        <row r="1016">
          <cell r="A1016">
            <v>358</v>
          </cell>
          <cell r="B1016" t="str">
            <v>OŠ Turanj</v>
          </cell>
        </row>
        <row r="1017">
          <cell r="A1017">
            <v>792</v>
          </cell>
          <cell r="B1017" t="str">
            <v>OŠ Turnić</v>
          </cell>
        </row>
        <row r="1018">
          <cell r="A1018">
            <v>1690</v>
          </cell>
          <cell r="B1018" t="str">
            <v>OŠ Tučepi</v>
          </cell>
        </row>
        <row r="1019">
          <cell r="A1019">
            <v>516</v>
          </cell>
          <cell r="B1019" t="str">
            <v>OŠ Tužno</v>
          </cell>
        </row>
        <row r="1020">
          <cell r="A1020">
            <v>704</v>
          </cell>
          <cell r="B1020" t="str">
            <v>OŠ u Đulovcu</v>
          </cell>
        </row>
        <row r="1021">
          <cell r="A1021">
            <v>1288</v>
          </cell>
          <cell r="B1021" t="str">
            <v>OŠ Valentin Klarin - Preko</v>
          </cell>
        </row>
        <row r="1022">
          <cell r="A1022">
            <v>1928</v>
          </cell>
          <cell r="B1022" t="str">
            <v>OŠ Vazmoslav Gržalja</v>
          </cell>
        </row>
        <row r="1023">
          <cell r="A1023">
            <v>2120</v>
          </cell>
          <cell r="B1023" t="str">
            <v>OŠ Vela Luka</v>
          </cell>
        </row>
        <row r="1024">
          <cell r="A1024">
            <v>1978</v>
          </cell>
          <cell r="B1024" t="str">
            <v>OŠ Veli Vrh - Pula</v>
          </cell>
        </row>
        <row r="1025">
          <cell r="A1025">
            <v>52</v>
          </cell>
          <cell r="B1025" t="str">
            <v>OŠ Velika Mlaka</v>
          </cell>
        </row>
        <row r="1026">
          <cell r="A1026">
            <v>685</v>
          </cell>
          <cell r="B1026" t="str">
            <v>OŠ Velika Pisanica</v>
          </cell>
        </row>
        <row r="1027">
          <cell r="A1027">
            <v>505</v>
          </cell>
          <cell r="B1027" t="str">
            <v>OŠ Veliki Bukovec</v>
          </cell>
        </row>
        <row r="1028">
          <cell r="A1028">
            <v>217</v>
          </cell>
          <cell r="B1028" t="str">
            <v>OŠ Veliko Trgovišće</v>
          </cell>
        </row>
        <row r="1029">
          <cell r="A1029">
            <v>674</v>
          </cell>
          <cell r="B1029" t="str">
            <v>OŠ Veliko Trojstvo</v>
          </cell>
        </row>
        <row r="1030">
          <cell r="A1030">
            <v>1977</v>
          </cell>
          <cell r="B1030" t="str">
            <v>OŠ Veruda - Pula</v>
          </cell>
        </row>
        <row r="1031">
          <cell r="A1031">
            <v>2302</v>
          </cell>
          <cell r="B1031" t="str">
            <v>OŠ Većeslava Holjevca</v>
          </cell>
        </row>
        <row r="1032">
          <cell r="A1032">
            <v>793</v>
          </cell>
          <cell r="B1032" t="str">
            <v>OŠ Vežica</v>
          </cell>
        </row>
        <row r="1033">
          <cell r="A1033">
            <v>1549</v>
          </cell>
          <cell r="B1033" t="str">
            <v>OŠ Vidici</v>
          </cell>
        </row>
        <row r="1034">
          <cell r="A1034">
            <v>1973</v>
          </cell>
          <cell r="B1034" t="str">
            <v>OŠ Vidikovac</v>
          </cell>
        </row>
        <row r="1035">
          <cell r="A1035">
            <v>476</v>
          </cell>
          <cell r="B1035" t="str">
            <v>OŠ Vidovec</v>
          </cell>
        </row>
        <row r="1036">
          <cell r="A1036">
            <v>1369</v>
          </cell>
          <cell r="B1036" t="str">
            <v>OŠ Vijenac</v>
          </cell>
        </row>
        <row r="1037">
          <cell r="A1037">
            <v>1131</v>
          </cell>
          <cell r="B1037" t="str">
            <v>OŠ Viktor Car Emin - Donji Andrijevci</v>
          </cell>
        </row>
        <row r="1038">
          <cell r="A1038">
            <v>836</v>
          </cell>
          <cell r="B1038" t="str">
            <v>OŠ Viktora Cara Emina - Lovran</v>
          </cell>
        </row>
        <row r="1039">
          <cell r="A1039">
            <v>179</v>
          </cell>
          <cell r="B1039" t="str">
            <v>OŠ Viktora Kovačića</v>
          </cell>
        </row>
        <row r="1040">
          <cell r="A1040">
            <v>282</v>
          </cell>
          <cell r="B1040" t="str">
            <v>OŠ Viktorovac</v>
          </cell>
        </row>
        <row r="1041">
          <cell r="A1041">
            <v>1052</v>
          </cell>
          <cell r="B1041" t="str">
            <v>OŠ Vilima Korajca</v>
          </cell>
        </row>
        <row r="1042">
          <cell r="A1042">
            <v>485</v>
          </cell>
          <cell r="B1042" t="str">
            <v>OŠ Vinica</v>
          </cell>
        </row>
        <row r="1043">
          <cell r="A1043">
            <v>1720</v>
          </cell>
          <cell r="B1043" t="str">
            <v>OŠ Vis</v>
          </cell>
        </row>
        <row r="1044">
          <cell r="A1044">
            <v>1778</v>
          </cell>
          <cell r="B1044" t="str">
            <v>OŠ Visoka - Split</v>
          </cell>
        </row>
        <row r="1045">
          <cell r="A1045">
            <v>515</v>
          </cell>
          <cell r="B1045" t="str">
            <v>OŠ Visoko - Visoko</v>
          </cell>
        </row>
        <row r="1046">
          <cell r="A1046">
            <v>2014</v>
          </cell>
          <cell r="B1046" t="str">
            <v>OŠ Vitomir Širola - Pajo</v>
          </cell>
        </row>
        <row r="1047">
          <cell r="A1047">
            <v>1381</v>
          </cell>
          <cell r="B1047" t="str">
            <v>OŠ Višnjevac</v>
          </cell>
        </row>
        <row r="1048">
          <cell r="A1048">
            <v>1136</v>
          </cell>
          <cell r="B1048" t="str">
            <v>OŠ Vjekoslav Klaić</v>
          </cell>
        </row>
        <row r="1049">
          <cell r="A1049">
            <v>1566</v>
          </cell>
          <cell r="B1049" t="str">
            <v>OŠ Vjekoslava Kaleba</v>
          </cell>
        </row>
        <row r="1050">
          <cell r="A1050">
            <v>1748</v>
          </cell>
          <cell r="B1050" t="str">
            <v>OŠ Vjekoslava Paraća</v>
          </cell>
        </row>
        <row r="1051">
          <cell r="A1051">
            <v>2218</v>
          </cell>
          <cell r="B1051" t="str">
            <v>OŠ Vjenceslava Novaka</v>
          </cell>
        </row>
        <row r="1052">
          <cell r="A1052">
            <v>780</v>
          </cell>
          <cell r="B1052" t="str">
            <v>OŠ Vladimir Gortan - Rijeka</v>
          </cell>
        </row>
        <row r="1053">
          <cell r="A1053">
            <v>1195</v>
          </cell>
          <cell r="B1053" t="str">
            <v>OŠ Vladimir Nazor - Adžamovci</v>
          </cell>
        </row>
        <row r="1054">
          <cell r="A1054">
            <v>164</v>
          </cell>
          <cell r="B1054" t="str">
            <v>OŠ Vladimir Nazor - Budinščina</v>
          </cell>
        </row>
        <row r="1055">
          <cell r="A1055">
            <v>340</v>
          </cell>
          <cell r="B1055" t="str">
            <v>OŠ Vladimir Nazor - Duga Resa</v>
          </cell>
        </row>
        <row r="1056">
          <cell r="A1056">
            <v>1647</v>
          </cell>
          <cell r="B1056" t="str">
            <v>OŠ Vladimir Nazor - Komletinci</v>
          </cell>
        </row>
        <row r="1057">
          <cell r="A1057">
            <v>546</v>
          </cell>
          <cell r="B1057" t="str">
            <v>OŠ Vladimir Nazor - Križevci</v>
          </cell>
        </row>
        <row r="1058">
          <cell r="A1058">
            <v>1297</v>
          </cell>
          <cell r="B1058" t="str">
            <v>OŠ Vladimir Nazor - Neviđane</v>
          </cell>
        </row>
        <row r="1059">
          <cell r="A1059">
            <v>113</v>
          </cell>
          <cell r="B1059" t="str">
            <v>OŠ Vladimir Nazor - Pisarovina</v>
          </cell>
        </row>
        <row r="1060">
          <cell r="A1060">
            <v>2078</v>
          </cell>
          <cell r="B1060" t="str">
            <v>OŠ Vladimir Nazor - Ploče</v>
          </cell>
        </row>
        <row r="1061">
          <cell r="A1061">
            <v>1110</v>
          </cell>
          <cell r="B1061" t="str">
            <v>OŠ Vladimir Nazor - Slavonski Brod</v>
          </cell>
        </row>
        <row r="1062">
          <cell r="A1062">
            <v>481</v>
          </cell>
          <cell r="B1062" t="str">
            <v>OŠ Vladimir Nazor - Sveti Ilija</v>
          </cell>
        </row>
        <row r="1063">
          <cell r="A1063">
            <v>334</v>
          </cell>
          <cell r="B1063" t="str">
            <v>OŠ Vladimir Nazor - Topusko</v>
          </cell>
        </row>
        <row r="1064">
          <cell r="A1064">
            <v>1082</v>
          </cell>
          <cell r="B1064" t="str">
            <v>OŠ Vladimir Nazor - Trenkovo</v>
          </cell>
        </row>
        <row r="1065">
          <cell r="A1065">
            <v>961</v>
          </cell>
          <cell r="B1065" t="str">
            <v>OŠ Vladimir Nazor - Virovitica</v>
          </cell>
        </row>
        <row r="1066">
          <cell r="A1066">
            <v>1445</v>
          </cell>
          <cell r="B1066" t="str">
            <v>OŠ Vladimir Nazor - Čepin</v>
          </cell>
        </row>
        <row r="1067">
          <cell r="A1067">
            <v>1339</v>
          </cell>
          <cell r="B1067" t="str">
            <v>OŠ Vladimir Nazor - Đakovo</v>
          </cell>
        </row>
        <row r="1068">
          <cell r="A1068">
            <v>1365</v>
          </cell>
          <cell r="B1068" t="str">
            <v>OŠ Vladimira Becića - Osijek</v>
          </cell>
        </row>
        <row r="1069">
          <cell r="A1069">
            <v>2043</v>
          </cell>
          <cell r="B1069" t="str">
            <v>OŠ Vladimira Gortana - Žminj</v>
          </cell>
        </row>
        <row r="1070">
          <cell r="A1070">
            <v>730</v>
          </cell>
          <cell r="B1070" t="str">
            <v>OŠ Vladimira Nazora - Crikvenica</v>
          </cell>
        </row>
        <row r="1071">
          <cell r="A1071">
            <v>638</v>
          </cell>
          <cell r="B1071" t="str">
            <v>OŠ Vladimira Nazora - Daruvar</v>
          </cell>
        </row>
        <row r="1072">
          <cell r="A1072">
            <v>1395</v>
          </cell>
          <cell r="B1072" t="str">
            <v>OŠ Vladimira Nazora - Feričanci</v>
          </cell>
        </row>
        <row r="1073">
          <cell r="A1073">
            <v>2006</v>
          </cell>
          <cell r="B1073" t="str">
            <v>OŠ Vladimira Nazora - Krnica</v>
          </cell>
        </row>
        <row r="1074">
          <cell r="A1074">
            <v>990</v>
          </cell>
          <cell r="B1074" t="str">
            <v>OŠ Vladimira Nazora - Nova Bukovica</v>
          </cell>
        </row>
        <row r="1075">
          <cell r="A1075">
            <v>1942</v>
          </cell>
          <cell r="B1075" t="str">
            <v>OŠ Vladimira Nazora - Pazin</v>
          </cell>
        </row>
        <row r="1076">
          <cell r="A1076">
            <v>1794</v>
          </cell>
          <cell r="B1076" t="str">
            <v>OŠ Vladimira Nazora - Postira</v>
          </cell>
        </row>
        <row r="1077">
          <cell r="A1077">
            <v>1998</v>
          </cell>
          <cell r="B1077" t="str">
            <v>OŠ Vladimira Nazora - Potpićan</v>
          </cell>
        </row>
        <row r="1078">
          <cell r="A1078">
            <v>2137</v>
          </cell>
          <cell r="B1078" t="str">
            <v>OŠ Vladimira Nazora - Pribislavec</v>
          </cell>
        </row>
        <row r="1079">
          <cell r="A1079">
            <v>1985</v>
          </cell>
          <cell r="B1079" t="str">
            <v>OŠ Vladimira Nazora - Rovinj</v>
          </cell>
        </row>
        <row r="1080">
          <cell r="A1080">
            <v>1579</v>
          </cell>
          <cell r="B1080" t="str">
            <v>OŠ Vladimira Nazora - Vinkovci</v>
          </cell>
        </row>
        <row r="1081">
          <cell r="A1081">
            <v>2041</v>
          </cell>
          <cell r="B1081" t="str">
            <v>OŠ Vladimira Nazora - Vrsar</v>
          </cell>
        </row>
        <row r="1082">
          <cell r="A1082">
            <v>2220</v>
          </cell>
          <cell r="B1082" t="str">
            <v>OŠ Vladimira Nazora - Zagreb</v>
          </cell>
        </row>
        <row r="1083">
          <cell r="A1083">
            <v>1260</v>
          </cell>
          <cell r="B1083" t="str">
            <v>OŠ Vladimira Nazora - Škabrnje</v>
          </cell>
        </row>
        <row r="1084">
          <cell r="A1084">
            <v>249</v>
          </cell>
          <cell r="B1084" t="str">
            <v>OŠ Vladimira Vidrića</v>
          </cell>
        </row>
        <row r="1085">
          <cell r="A1085">
            <v>1571</v>
          </cell>
          <cell r="B1085" t="str">
            <v>OŠ Vodice</v>
          </cell>
        </row>
        <row r="1086">
          <cell r="A1086">
            <v>2036</v>
          </cell>
          <cell r="B1086" t="str">
            <v xml:space="preserve">OŠ Vodnjan </v>
          </cell>
        </row>
        <row r="1087">
          <cell r="A1087">
            <v>396</v>
          </cell>
          <cell r="B1087" t="str">
            <v>OŠ Vojnić</v>
          </cell>
        </row>
        <row r="1088">
          <cell r="A1088">
            <v>2267</v>
          </cell>
          <cell r="B1088" t="str">
            <v>OŠ Voltino</v>
          </cell>
        </row>
        <row r="1089">
          <cell r="A1089">
            <v>995</v>
          </cell>
          <cell r="B1089" t="str">
            <v>OŠ Voćin</v>
          </cell>
        </row>
        <row r="1090">
          <cell r="A1090">
            <v>1659</v>
          </cell>
          <cell r="B1090" t="str">
            <v>OŠ Vođinci</v>
          </cell>
        </row>
        <row r="1091">
          <cell r="A1091">
            <v>1245</v>
          </cell>
          <cell r="B1091" t="str">
            <v>OŠ Voštarnica - Zadar</v>
          </cell>
        </row>
        <row r="1092">
          <cell r="A1092">
            <v>2271</v>
          </cell>
          <cell r="B1092" t="str">
            <v>OŠ Vrbani</v>
          </cell>
        </row>
        <row r="1093">
          <cell r="A1093">
            <v>1721</v>
          </cell>
          <cell r="B1093" t="str">
            <v>OŠ Vrgorac</v>
          </cell>
        </row>
        <row r="1094">
          <cell r="A1094">
            <v>1551</v>
          </cell>
          <cell r="B1094" t="str">
            <v>OŠ Vrpolje</v>
          </cell>
        </row>
        <row r="1095">
          <cell r="A1095">
            <v>2305</v>
          </cell>
          <cell r="B1095" t="str">
            <v>OŠ Vugrovec - Kašina</v>
          </cell>
        </row>
        <row r="1096">
          <cell r="A1096">
            <v>2245</v>
          </cell>
          <cell r="B1096" t="str">
            <v>OŠ Vukomerec</v>
          </cell>
        </row>
        <row r="1097">
          <cell r="A1097">
            <v>41</v>
          </cell>
          <cell r="B1097" t="str">
            <v>OŠ Vukovina</v>
          </cell>
        </row>
        <row r="1098">
          <cell r="A1098">
            <v>1246</v>
          </cell>
          <cell r="B1098" t="str">
            <v>OŠ Zadarski otoci - Zadar</v>
          </cell>
        </row>
        <row r="1099">
          <cell r="A1099">
            <v>1907</v>
          </cell>
          <cell r="B1099" t="str">
            <v>OŠ Zagvozd</v>
          </cell>
        </row>
        <row r="1100">
          <cell r="A1100">
            <v>776</v>
          </cell>
          <cell r="B1100" t="str">
            <v>OŠ Zamet</v>
          </cell>
        </row>
        <row r="1101">
          <cell r="A1101">
            <v>2296</v>
          </cell>
          <cell r="B1101" t="str">
            <v>OŠ Zapruđe</v>
          </cell>
        </row>
        <row r="1102">
          <cell r="A1102">
            <v>1055</v>
          </cell>
          <cell r="B1102" t="str">
            <v>OŠ Zdenka Turkovića</v>
          </cell>
        </row>
        <row r="1103">
          <cell r="A1103">
            <v>1257</v>
          </cell>
          <cell r="B1103" t="str">
            <v>OŠ Zemunik</v>
          </cell>
        </row>
        <row r="1104">
          <cell r="A1104">
            <v>153</v>
          </cell>
          <cell r="B1104" t="str">
            <v>OŠ Zlatar Bistrica</v>
          </cell>
        </row>
        <row r="1105">
          <cell r="A1105">
            <v>1422</v>
          </cell>
          <cell r="B1105" t="str">
            <v>OŠ Zmajevac</v>
          </cell>
        </row>
        <row r="1106">
          <cell r="A1106">
            <v>1913</v>
          </cell>
          <cell r="B1106" t="str">
            <v>OŠ Zmijavci</v>
          </cell>
        </row>
        <row r="1107">
          <cell r="A1107">
            <v>890</v>
          </cell>
          <cell r="B1107" t="str">
            <v>OŠ Zrinskih i Frankopana</v>
          </cell>
        </row>
        <row r="1108">
          <cell r="A1108">
            <v>1632</v>
          </cell>
          <cell r="B1108" t="str">
            <v>OŠ Zrinskih Nuštar</v>
          </cell>
        </row>
        <row r="1109">
          <cell r="A1109">
            <v>255</v>
          </cell>
          <cell r="B1109" t="str">
            <v>OŠ Zvonimira Franka</v>
          </cell>
        </row>
        <row r="1110">
          <cell r="A1110">
            <v>734</v>
          </cell>
          <cell r="B1110" t="str">
            <v>OŠ Zvonka Cara</v>
          </cell>
        </row>
        <row r="1111">
          <cell r="A1111">
            <v>1649</v>
          </cell>
          <cell r="B1111" t="str">
            <v>OŠ Čakovci</v>
          </cell>
        </row>
        <row r="1112">
          <cell r="A1112">
            <v>823</v>
          </cell>
          <cell r="B1112" t="str">
            <v>OŠ Čavle</v>
          </cell>
        </row>
        <row r="1113">
          <cell r="A1113">
            <v>632</v>
          </cell>
          <cell r="B1113" t="str">
            <v>OŠ Čazma</v>
          </cell>
        </row>
        <row r="1114">
          <cell r="A1114">
            <v>1411</v>
          </cell>
          <cell r="B1114" t="str">
            <v>OŠ Čeminac</v>
          </cell>
        </row>
        <row r="1115">
          <cell r="A1115">
            <v>1573</v>
          </cell>
          <cell r="B1115" t="str">
            <v>OŠ Čista Velika</v>
          </cell>
        </row>
        <row r="1116">
          <cell r="A1116">
            <v>2216</v>
          </cell>
          <cell r="B1116" t="str">
            <v>OŠ Čučerje</v>
          </cell>
        </row>
        <row r="1117">
          <cell r="A1117">
            <v>1348</v>
          </cell>
          <cell r="B1117" t="str">
            <v>OŠ Đakovački Selci</v>
          </cell>
        </row>
        <row r="1118">
          <cell r="A1118">
            <v>2</v>
          </cell>
          <cell r="B1118" t="str">
            <v>OŠ Đure Deželića - Ivanić Grad</v>
          </cell>
        </row>
        <row r="1119">
          <cell r="A1119">
            <v>167</v>
          </cell>
          <cell r="B1119" t="str">
            <v xml:space="preserve">OŠ Đure Prejca - Desinić </v>
          </cell>
        </row>
        <row r="1120">
          <cell r="A1120">
            <v>170</v>
          </cell>
          <cell r="B1120" t="str">
            <v>OŠ Đurmanec</v>
          </cell>
        </row>
        <row r="1121">
          <cell r="A1121">
            <v>532</v>
          </cell>
          <cell r="B1121" t="str">
            <v>OŠ Đuro Ester</v>
          </cell>
        </row>
        <row r="1122">
          <cell r="A1122">
            <v>1105</v>
          </cell>
          <cell r="B1122" t="str">
            <v>OŠ Đuro Pilar</v>
          </cell>
        </row>
        <row r="1123">
          <cell r="A1123">
            <v>484</v>
          </cell>
          <cell r="B1123" t="str">
            <v>OŠ Šemovec</v>
          </cell>
        </row>
        <row r="1124">
          <cell r="A1124">
            <v>2195</v>
          </cell>
          <cell r="B1124" t="str">
            <v>OŠ Šestine</v>
          </cell>
        </row>
        <row r="1125">
          <cell r="A1125">
            <v>1322</v>
          </cell>
          <cell r="B1125" t="str">
            <v>OŠ Šećerana</v>
          </cell>
        </row>
        <row r="1126">
          <cell r="A1126">
            <v>1961</v>
          </cell>
          <cell r="B1126" t="str">
            <v>OŠ Šijana - Pula</v>
          </cell>
        </row>
        <row r="1127">
          <cell r="A1127">
            <v>1236</v>
          </cell>
          <cell r="B1127" t="str">
            <v>OŠ Šime Budinića - Zadar</v>
          </cell>
        </row>
        <row r="1128">
          <cell r="A1128">
            <v>1233</v>
          </cell>
          <cell r="B1128" t="str">
            <v>OŠ Šimuna Kožičića Benje</v>
          </cell>
        </row>
        <row r="1129">
          <cell r="A1129">
            <v>790</v>
          </cell>
          <cell r="B1129" t="str">
            <v>OŠ Škurinje - Rijeka</v>
          </cell>
        </row>
        <row r="1130">
          <cell r="A1130">
            <v>2908</v>
          </cell>
          <cell r="B1130" t="str">
            <v>OŠ Špansko Oranice</v>
          </cell>
        </row>
        <row r="1131">
          <cell r="A1131">
            <v>711</v>
          </cell>
          <cell r="B1131" t="str">
            <v>OŠ Štefanje</v>
          </cell>
        </row>
        <row r="1132">
          <cell r="A1132">
            <v>2177</v>
          </cell>
          <cell r="B1132" t="str">
            <v>OŠ Štrigova</v>
          </cell>
        </row>
        <row r="1133">
          <cell r="A1133">
            <v>352</v>
          </cell>
          <cell r="B1133" t="str">
            <v>OŠ Švarča</v>
          </cell>
        </row>
        <row r="1134">
          <cell r="A1134">
            <v>61</v>
          </cell>
          <cell r="B1134" t="str">
            <v>OŠ Ščitarjevo</v>
          </cell>
        </row>
        <row r="1135">
          <cell r="A1135">
            <v>436</v>
          </cell>
          <cell r="B1135" t="str">
            <v>OŠ Žakanje</v>
          </cell>
        </row>
        <row r="1136">
          <cell r="A1136">
            <v>2239</v>
          </cell>
          <cell r="B1136" t="str">
            <v>OŠ Žitnjak</v>
          </cell>
        </row>
        <row r="1137">
          <cell r="A1137">
            <v>1774</v>
          </cell>
          <cell r="B1137" t="str">
            <v>OŠ Žrnovnica</v>
          </cell>
        </row>
        <row r="1138">
          <cell r="A1138">
            <v>2129</v>
          </cell>
          <cell r="B1138" t="str">
            <v>OŠ Župa Dubrovačka</v>
          </cell>
        </row>
        <row r="1139">
          <cell r="A1139">
            <v>2210</v>
          </cell>
          <cell r="B1139" t="str">
            <v>OŠ Žuti brijeg</v>
          </cell>
        </row>
        <row r="1140">
          <cell r="A1140">
            <v>2653</v>
          </cell>
          <cell r="B1140" t="str">
            <v>Pazinski kolegij - Klasična gimnazija Pazin s pravom javnosti</v>
          </cell>
        </row>
        <row r="1141">
          <cell r="A1141">
            <v>4035</v>
          </cell>
          <cell r="B1141" t="str">
            <v>Policijska akademija</v>
          </cell>
        </row>
        <row r="1142">
          <cell r="A1142">
            <v>2325</v>
          </cell>
          <cell r="B1142" t="str">
            <v>Poliklinika za rehabilitaciju slušanja i govora SUVAG</v>
          </cell>
        </row>
        <row r="1143">
          <cell r="A1143">
            <v>2551</v>
          </cell>
          <cell r="B1143" t="str">
            <v>Poljoprivredna i veterinarska škola - Osijek</v>
          </cell>
        </row>
        <row r="1144">
          <cell r="A1144">
            <v>2732</v>
          </cell>
          <cell r="B1144" t="str">
            <v>Poljoprivredna škola - Zagreb</v>
          </cell>
        </row>
        <row r="1145">
          <cell r="A1145">
            <v>2530</v>
          </cell>
          <cell r="B1145" t="str">
            <v>Poljoprivredna, prehrambena i veterinarska škola Stanka Ožanića</v>
          </cell>
        </row>
        <row r="1146">
          <cell r="A1146">
            <v>2587</v>
          </cell>
          <cell r="B1146" t="str">
            <v>Poljoprivredno šumarska škola - Vinkovci</v>
          </cell>
        </row>
        <row r="1147">
          <cell r="A1147">
            <v>2498</v>
          </cell>
          <cell r="B1147" t="str">
            <v>Poljoprivredno-prehrambena škola - Požega</v>
          </cell>
        </row>
        <row r="1148">
          <cell r="A1148">
            <v>2478</v>
          </cell>
          <cell r="B1148" t="str">
            <v>Pomorska škola - Bakar</v>
          </cell>
        </row>
        <row r="1149">
          <cell r="A1149">
            <v>2632</v>
          </cell>
          <cell r="B1149" t="str">
            <v>Pomorska škola - Split</v>
          </cell>
        </row>
        <row r="1150">
          <cell r="A1150">
            <v>2524</v>
          </cell>
          <cell r="B1150" t="str">
            <v>Pomorska škola - Zadar</v>
          </cell>
        </row>
        <row r="1151">
          <cell r="A1151">
            <v>2679</v>
          </cell>
          <cell r="B1151" t="str">
            <v>Pomorsko-tehnička škola - Dubrovnik</v>
          </cell>
        </row>
        <row r="1152">
          <cell r="A1152">
            <v>2730</v>
          </cell>
          <cell r="B1152" t="str">
            <v>Poštanska i telekomunikacijska škola - Zagreb</v>
          </cell>
        </row>
        <row r="1153">
          <cell r="A1153">
            <v>2733</v>
          </cell>
          <cell r="B1153" t="str">
            <v>Prehrambeno - tehnološka škola - Zagreb</v>
          </cell>
        </row>
        <row r="1154">
          <cell r="A1154">
            <v>2458</v>
          </cell>
          <cell r="B1154" t="str">
            <v>Prirodoslovna i grafička škola - Rijeka</v>
          </cell>
        </row>
        <row r="1155">
          <cell r="A1155">
            <v>2391</v>
          </cell>
          <cell r="B1155" t="str">
            <v>Prirodoslovna škola - Karlovac</v>
          </cell>
        </row>
        <row r="1156">
          <cell r="A1156">
            <v>2728</v>
          </cell>
          <cell r="B1156" t="str">
            <v>Prirodoslovna škola Vladimira Preloga</v>
          </cell>
        </row>
        <row r="1157">
          <cell r="A1157">
            <v>2529</v>
          </cell>
          <cell r="B1157" t="str">
            <v>Prirodoslovno - grafička škola - Zadar</v>
          </cell>
        </row>
        <row r="1158">
          <cell r="A1158">
            <v>2615</v>
          </cell>
          <cell r="B1158" t="str">
            <v>Prirodoslovno tehnička škola - Split</v>
          </cell>
        </row>
        <row r="1159">
          <cell r="A1159">
            <v>2840</v>
          </cell>
          <cell r="B1159" t="str">
            <v>Privatna ekonomsko-poslovna škola s pravom javnosti - Varaždin</v>
          </cell>
        </row>
        <row r="1160">
          <cell r="A1160">
            <v>2787</v>
          </cell>
          <cell r="B1160" t="str">
            <v>Privatna gimnazija Dr. Časl, s pravom javnosti</v>
          </cell>
        </row>
        <row r="1161">
          <cell r="A1161">
            <v>2777</v>
          </cell>
          <cell r="B1161" t="str">
            <v>Privatna gimnazija i ekonomska škola Katarina Zrinski</v>
          </cell>
        </row>
        <row r="1162">
          <cell r="A1162">
            <v>2790</v>
          </cell>
          <cell r="B1162" t="str">
            <v>Privatna gimnazija i ekonomsko-informatička škola Futura s pravom javnosti</v>
          </cell>
        </row>
        <row r="1163">
          <cell r="A1163">
            <v>2844</v>
          </cell>
          <cell r="B1163" t="str">
            <v>Privatna gimnazija i turističko-ugostiteljska škola Jure Kuprešak  - Zagreb</v>
          </cell>
        </row>
        <row r="1164">
          <cell r="A1164">
            <v>2669</v>
          </cell>
          <cell r="B1164" t="str">
            <v>Privatna gimnazija Juraj Dobrila, s pravom javnosti</v>
          </cell>
        </row>
        <row r="1165">
          <cell r="A1165">
            <v>2640</v>
          </cell>
          <cell r="B1165" t="str">
            <v>Privatna jezična gimnazija Pitagora - srednja škola s pravom javnosti</v>
          </cell>
        </row>
        <row r="1166">
          <cell r="A1166">
            <v>2916</v>
          </cell>
          <cell r="B1166" t="str">
            <v xml:space="preserve">Privatna jezično-informatička gimnazija Leonardo da Vinci </v>
          </cell>
        </row>
        <row r="1167">
          <cell r="A1167">
            <v>2788</v>
          </cell>
          <cell r="B1167" t="str">
            <v>Privatna jezično-informatička gimnazija Svijet s pravom javnosti - Zagreb</v>
          </cell>
        </row>
        <row r="1168">
          <cell r="A1168">
            <v>2774</v>
          </cell>
          <cell r="B1168" t="str">
            <v>Privatna klasična gimnazija s pravom javnosti - Zagreb</v>
          </cell>
        </row>
        <row r="1169">
          <cell r="A1169">
            <v>2941</v>
          </cell>
          <cell r="B1169" t="str">
            <v>Privatna osnovna glazbena škola Bonar</v>
          </cell>
        </row>
        <row r="1170">
          <cell r="A1170">
            <v>1784</v>
          </cell>
          <cell r="B1170" t="str">
            <v>Privatna osnovna glazbena škola Boris Papandopulo</v>
          </cell>
        </row>
        <row r="1171">
          <cell r="A1171">
            <v>1253</v>
          </cell>
          <cell r="B1171" t="str">
            <v>Privatna osnovna škola Nova</v>
          </cell>
        </row>
        <row r="1172">
          <cell r="A1172">
            <v>4002</v>
          </cell>
          <cell r="B1172" t="str">
            <v>Privatna sportska i jezična gimnazija Franjo Bučar</v>
          </cell>
        </row>
        <row r="1173">
          <cell r="A1173">
            <v>4037</v>
          </cell>
          <cell r="B1173" t="str">
            <v>Privatna srednja ekonomska škola "Knez Malduh" Split</v>
          </cell>
        </row>
        <row r="1174">
          <cell r="A1174">
            <v>2784</v>
          </cell>
          <cell r="B1174" t="str">
            <v>Privatna srednja ekonomska škola INOVA s pravom javnosti</v>
          </cell>
        </row>
        <row r="1175">
          <cell r="A1175">
            <v>4031</v>
          </cell>
          <cell r="B1175" t="str">
            <v>Privatna srednja ekonomska škola Verte Nova</v>
          </cell>
        </row>
        <row r="1176">
          <cell r="A1176">
            <v>2915</v>
          </cell>
          <cell r="B1176" t="str">
            <v>Privatna srednja ugostiteljska škola Wallner - Split</v>
          </cell>
        </row>
        <row r="1177">
          <cell r="A1177">
            <v>2641</v>
          </cell>
          <cell r="B1177" t="str">
            <v>Privatna srednja škola Marko Antun de Dominis, s pravom javnosti</v>
          </cell>
        </row>
        <row r="1178">
          <cell r="A1178">
            <v>2417</v>
          </cell>
          <cell r="B1178" t="str">
            <v>Privatna srednja škola Varaždin s pravom javnosti</v>
          </cell>
        </row>
        <row r="1179">
          <cell r="A1179">
            <v>2785</v>
          </cell>
          <cell r="B1179" t="str">
            <v>Privatna umjetnička gimnazija, s pravom javnosti - Zagreb</v>
          </cell>
        </row>
        <row r="1180">
          <cell r="A1180">
            <v>2839</v>
          </cell>
          <cell r="B1180" t="str">
            <v>Privatna varaždinska gimnazija s pravom javnosti</v>
          </cell>
        </row>
        <row r="1181">
          <cell r="A1181">
            <v>2467</v>
          </cell>
          <cell r="B1181" t="str">
            <v>Prometna škola - Rijeka</v>
          </cell>
        </row>
        <row r="1182">
          <cell r="A1182">
            <v>2572</v>
          </cell>
          <cell r="B1182" t="str">
            <v>Prometno-tehnička škola - Šibenik</v>
          </cell>
        </row>
        <row r="1183">
          <cell r="A1183">
            <v>1385</v>
          </cell>
          <cell r="B1183" t="str">
            <v>Prosvjetno-kulturni centar Mađara u Republici Hrvatskoj</v>
          </cell>
        </row>
        <row r="1184">
          <cell r="A1184">
            <v>2725</v>
          </cell>
          <cell r="B1184" t="str">
            <v>Prva ekonomska škola - Zagreb</v>
          </cell>
        </row>
        <row r="1185">
          <cell r="A1185">
            <v>2406</v>
          </cell>
          <cell r="B1185" t="str">
            <v>Prva gimnazija - Varaždin</v>
          </cell>
        </row>
        <row r="1186">
          <cell r="A1186">
            <v>4009</v>
          </cell>
          <cell r="B1186" t="str">
            <v>Prva katolička osnovna škola u Gradu Zagrebu</v>
          </cell>
        </row>
        <row r="1187">
          <cell r="A1187">
            <v>368</v>
          </cell>
          <cell r="B1187" t="str">
            <v>Prva osnovna škola - Ogulin</v>
          </cell>
        </row>
        <row r="1188">
          <cell r="A1188">
            <v>4036</v>
          </cell>
          <cell r="B1188" t="str">
            <v>Prva privatna ekonomska škola Požega</v>
          </cell>
        </row>
        <row r="1189">
          <cell r="A1189">
            <v>3283</v>
          </cell>
          <cell r="B1189" t="str">
            <v>Prva privatna gimnazija - Karlovac</v>
          </cell>
        </row>
        <row r="1190">
          <cell r="A1190">
            <v>2416</v>
          </cell>
          <cell r="B1190" t="str">
            <v>Prva privatna gimnazija s pravom javnosti - Varaždin</v>
          </cell>
        </row>
        <row r="1191">
          <cell r="A1191">
            <v>2773</v>
          </cell>
          <cell r="B1191" t="str">
            <v>Prva privatna gimnazija s pravom javnosti - Zagreb</v>
          </cell>
        </row>
        <row r="1192">
          <cell r="A1192">
            <v>1982</v>
          </cell>
          <cell r="B1192" t="str">
            <v>Prva privatna osnovna škola Juraj Dobrila s pravom javnosti</v>
          </cell>
        </row>
        <row r="1193">
          <cell r="A1193">
            <v>4038</v>
          </cell>
          <cell r="B1193" t="str">
            <v>Prva privatna škola za osobne usluge Zagreb</v>
          </cell>
        </row>
        <row r="1194">
          <cell r="A1194">
            <v>2457</v>
          </cell>
          <cell r="B1194" t="str">
            <v>Prva riječka hrvatska gimnazija</v>
          </cell>
        </row>
        <row r="1195">
          <cell r="A1195">
            <v>2843</v>
          </cell>
          <cell r="B1195" t="str">
            <v>Prva Srednja informatička škola, s pravom javnosti</v>
          </cell>
        </row>
        <row r="1196">
          <cell r="A1196">
            <v>2538</v>
          </cell>
          <cell r="B1196" t="str">
            <v>Prva srednja škola - Beli Manastir</v>
          </cell>
        </row>
        <row r="1197">
          <cell r="A1197">
            <v>2460</v>
          </cell>
          <cell r="B1197" t="str">
            <v>Prva sušačka hrvatska gimnazija u Rijeci</v>
          </cell>
        </row>
        <row r="1198">
          <cell r="A1198">
            <v>4034</v>
          </cell>
          <cell r="B1198" t="str">
            <v>Pučko otvoreno učilište Zagreb</v>
          </cell>
        </row>
        <row r="1199">
          <cell r="A1199">
            <v>2471</v>
          </cell>
          <cell r="B1199" t="str">
            <v>Salezijanska klasična gimnazija - s pravom javnosti</v>
          </cell>
        </row>
        <row r="1200">
          <cell r="A1200">
            <v>2480</v>
          </cell>
          <cell r="B1200" t="str">
            <v>Srednja glazbena škola Mirković - s pravom javnosti</v>
          </cell>
        </row>
        <row r="1201">
          <cell r="A1201">
            <v>2428</v>
          </cell>
          <cell r="B1201" t="str">
            <v>Srednja gospodarska škola - Križevci</v>
          </cell>
        </row>
        <row r="1202">
          <cell r="A1202">
            <v>2513</v>
          </cell>
          <cell r="B1202" t="str">
            <v>Srednja medicinska škola - Slavonski Brod</v>
          </cell>
        </row>
        <row r="1203">
          <cell r="A1203">
            <v>2689</v>
          </cell>
          <cell r="B1203" t="str">
            <v xml:space="preserve">Srednja poljoprivredna i tehnička škola - Opuzen </v>
          </cell>
        </row>
        <row r="1204">
          <cell r="A1204">
            <v>2604</v>
          </cell>
          <cell r="B1204" t="str">
            <v>Srednja strukovna škola - Makarska</v>
          </cell>
        </row>
        <row r="1205">
          <cell r="A1205">
            <v>2354</v>
          </cell>
          <cell r="B1205" t="str">
            <v>Srednja strukovna škola - Samobor</v>
          </cell>
        </row>
        <row r="1206">
          <cell r="A1206">
            <v>2412</v>
          </cell>
          <cell r="B1206" t="str">
            <v>Srednja strukovna škola - Varaždin</v>
          </cell>
        </row>
        <row r="1207">
          <cell r="A1207">
            <v>2358</v>
          </cell>
          <cell r="B1207" t="str">
            <v>Srednja strukovna škola - Velika Gorica</v>
          </cell>
        </row>
        <row r="1208">
          <cell r="A1208">
            <v>2585</v>
          </cell>
          <cell r="B1208" t="str">
            <v>Srednja strukovna škola - Vinkovci</v>
          </cell>
        </row>
        <row r="1209">
          <cell r="A1209">
            <v>2578</v>
          </cell>
          <cell r="B1209" t="str">
            <v>Srednja strukovna škola - Šibenik</v>
          </cell>
        </row>
        <row r="1210">
          <cell r="A1210">
            <v>2543</v>
          </cell>
          <cell r="B1210" t="str">
            <v>Srednja strukovna škola Antuna Horvata - Đakovo</v>
          </cell>
        </row>
        <row r="1211">
          <cell r="A1211">
            <v>2606</v>
          </cell>
          <cell r="B1211" t="str">
            <v>Srednja strukovna škola bana Josipa Jelačića</v>
          </cell>
        </row>
        <row r="1212">
          <cell r="A1212">
            <v>2611</v>
          </cell>
          <cell r="B1212" t="str">
            <v>Srednja strukovna škola Blaž Jurjev Trogiranin</v>
          </cell>
        </row>
        <row r="1213">
          <cell r="A1213">
            <v>3284</v>
          </cell>
          <cell r="B1213" t="str">
            <v>Srednja strukovna škola Kotva</v>
          </cell>
        </row>
        <row r="1214">
          <cell r="A1214">
            <v>2906</v>
          </cell>
          <cell r="B1214" t="str">
            <v xml:space="preserve">Srednja strukovna škola Kralja Zvonimira </v>
          </cell>
        </row>
        <row r="1215">
          <cell r="A1215">
            <v>2453</v>
          </cell>
          <cell r="B1215" t="str">
            <v xml:space="preserve">Srednja talijanska škola - Rijeka </v>
          </cell>
        </row>
        <row r="1216">
          <cell r="A1216">
            <v>2627</v>
          </cell>
          <cell r="B1216" t="str">
            <v>Srednja tehnička prometna škola - Split</v>
          </cell>
        </row>
        <row r="1217">
          <cell r="A1217">
            <v>4006</v>
          </cell>
          <cell r="B1217" t="str">
            <v>Srednja škola Delnice</v>
          </cell>
        </row>
        <row r="1218">
          <cell r="A1218">
            <v>4018</v>
          </cell>
          <cell r="B1218" t="str">
            <v>Srednja škola Isidora Kršnjavoga Našice</v>
          </cell>
        </row>
        <row r="1219">
          <cell r="A1219">
            <v>4004</v>
          </cell>
          <cell r="B1219" t="str">
            <v>Srednja škola Ludbreg</v>
          </cell>
        </row>
        <row r="1220">
          <cell r="A1220">
            <v>4005</v>
          </cell>
          <cell r="B1220" t="str">
            <v>Srednja škola Novi Marof</v>
          </cell>
        </row>
        <row r="1221">
          <cell r="A1221">
            <v>2667</v>
          </cell>
          <cell r="B1221" t="str">
            <v>Srednja škola s pravom javnosti Manero - Višnjan</v>
          </cell>
        </row>
        <row r="1222">
          <cell r="A1222">
            <v>2419</v>
          </cell>
          <cell r="B1222" t="str">
            <v>Srednja škola u Maruševcu s pravom javnosti</v>
          </cell>
        </row>
        <row r="1223">
          <cell r="A1223">
            <v>2455</v>
          </cell>
          <cell r="B1223" t="str">
            <v>Srednja škola za elektrotehniku i računalstvo - Rijeka</v>
          </cell>
        </row>
        <row r="1224">
          <cell r="A1224">
            <v>2791</v>
          </cell>
          <cell r="B1224" t="str">
            <v>Srpska pravoslavna opća gimnazija Kantakuzina</v>
          </cell>
        </row>
        <row r="1225">
          <cell r="A1225">
            <v>2411</v>
          </cell>
          <cell r="B1225" t="str">
            <v>Strojarska i prometna škola - Varaždin</v>
          </cell>
        </row>
        <row r="1226">
          <cell r="A1226">
            <v>2546</v>
          </cell>
          <cell r="B1226" t="str">
            <v>Strojarska tehnička škola - Osijek</v>
          </cell>
        </row>
        <row r="1227">
          <cell r="A1227">
            <v>2737</v>
          </cell>
          <cell r="B1227" t="str">
            <v>Strojarska tehnička škola Fausta Vrančića</v>
          </cell>
        </row>
        <row r="1228">
          <cell r="A1228">
            <v>2738</v>
          </cell>
          <cell r="B1228" t="str">
            <v>Strojarska tehnička škola Frana Bošnjakovića</v>
          </cell>
        </row>
        <row r="1229">
          <cell r="A1229">
            <v>2452</v>
          </cell>
          <cell r="B1229" t="str">
            <v>Strojarska škola za industrijska i obrtnička zanimanja - Rijeka</v>
          </cell>
        </row>
        <row r="1230">
          <cell r="A1230">
            <v>2462</v>
          </cell>
          <cell r="B1230" t="str">
            <v>Strojarsko brodograđevna škola za industrijska i obrtnička zanimanja - Rijeka</v>
          </cell>
        </row>
        <row r="1231">
          <cell r="A1231">
            <v>2482</v>
          </cell>
          <cell r="B1231" t="str">
            <v>Strukovna škola - Gospić</v>
          </cell>
        </row>
        <row r="1232">
          <cell r="A1232">
            <v>2664</v>
          </cell>
          <cell r="B1232" t="str">
            <v>Strukovna škola - Pula</v>
          </cell>
        </row>
        <row r="1233">
          <cell r="A1233">
            <v>2492</v>
          </cell>
          <cell r="B1233" t="str">
            <v>Strukovna škola - Virovitica</v>
          </cell>
        </row>
        <row r="1234">
          <cell r="A1234">
            <v>2592</v>
          </cell>
          <cell r="B1234" t="str">
            <v>Strukovna škola - Vukovar</v>
          </cell>
        </row>
        <row r="1235">
          <cell r="A1235">
            <v>2420</v>
          </cell>
          <cell r="B1235" t="str">
            <v>Strukovna škola - Đurđevac</v>
          </cell>
        </row>
        <row r="1236">
          <cell r="A1236">
            <v>2672</v>
          </cell>
          <cell r="B1236" t="str">
            <v xml:space="preserve">Strukovna škola Eugena Kumičića - Rovinj </v>
          </cell>
        </row>
        <row r="1237">
          <cell r="A1237">
            <v>2528</v>
          </cell>
          <cell r="B1237" t="str">
            <v>Strukovna škola Vice Vlatkovića</v>
          </cell>
        </row>
        <row r="1238">
          <cell r="A1238">
            <v>2481</v>
          </cell>
          <cell r="B1238" t="str">
            <v>SŠ Ambroza Haračića</v>
          </cell>
        </row>
        <row r="1239">
          <cell r="A1239">
            <v>2476</v>
          </cell>
          <cell r="B1239" t="str">
            <v xml:space="preserve">SŠ Andrije Ljudevita Adamića </v>
          </cell>
        </row>
        <row r="1240">
          <cell r="A1240">
            <v>2612</v>
          </cell>
          <cell r="B1240" t="str">
            <v>SŠ Antun Matijašević - Karamaneo</v>
          </cell>
        </row>
        <row r="1241">
          <cell r="A1241">
            <v>2418</v>
          </cell>
          <cell r="B1241" t="str">
            <v>SŠ Arboretum Opeka</v>
          </cell>
        </row>
        <row r="1242">
          <cell r="A1242">
            <v>2441</v>
          </cell>
          <cell r="B1242" t="str">
            <v>SŠ August Šenoa - Garešnica</v>
          </cell>
        </row>
        <row r="1243">
          <cell r="A1243">
            <v>2362</v>
          </cell>
          <cell r="B1243" t="str">
            <v>SŠ Ban Josip Jelačić</v>
          </cell>
        </row>
        <row r="1244">
          <cell r="A1244">
            <v>2442</v>
          </cell>
          <cell r="B1244" t="str">
            <v>SŠ Bartula Kašića - Grubišno Polje</v>
          </cell>
        </row>
        <row r="1245">
          <cell r="A1245">
            <v>2519</v>
          </cell>
          <cell r="B1245" t="str">
            <v>SŠ Bartula Kašića - Pag</v>
          </cell>
        </row>
        <row r="1246">
          <cell r="A1246">
            <v>2369</v>
          </cell>
          <cell r="B1246" t="str">
            <v>SŠ Bedekovčina</v>
          </cell>
        </row>
        <row r="1247">
          <cell r="A1247">
            <v>2516</v>
          </cell>
          <cell r="B1247" t="str">
            <v>SŠ Biograd na Moru</v>
          </cell>
        </row>
        <row r="1248">
          <cell r="A1248">
            <v>2688</v>
          </cell>
          <cell r="B1248" t="str">
            <v>SŠ Blato</v>
          </cell>
        </row>
        <row r="1249">
          <cell r="A1249">
            <v>2644</v>
          </cell>
          <cell r="B1249" t="str">
            <v>SŠ Bol</v>
          </cell>
        </row>
        <row r="1250">
          <cell r="A1250">
            <v>2614</v>
          </cell>
          <cell r="B1250" t="str">
            <v>SŠ Braća Radić</v>
          </cell>
        </row>
        <row r="1251">
          <cell r="A1251">
            <v>2646</v>
          </cell>
          <cell r="B1251" t="str">
            <v>SŠ Brač</v>
          </cell>
        </row>
        <row r="1252">
          <cell r="A1252">
            <v>2650</v>
          </cell>
          <cell r="B1252" t="str">
            <v>SŠ Buzet</v>
          </cell>
        </row>
        <row r="1253">
          <cell r="A1253">
            <v>2750</v>
          </cell>
          <cell r="B1253" t="str">
            <v>SŠ Centar za odgoj i obrazovanje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3162</v>
          </cell>
          <cell r="B1318" t="str">
            <v>SŠ Čakovec</v>
          </cell>
        </row>
        <row r="1319">
          <cell r="A1319">
            <v>2437</v>
          </cell>
          <cell r="B1319" t="str">
            <v>SŠ Čazma</v>
          </cell>
        </row>
        <row r="1320">
          <cell r="A1320">
            <v>4011</v>
          </cell>
          <cell r="B1320" t="str">
            <v>Talijanska osnovna škola - Bernardo Parentin Poreč</v>
          </cell>
        </row>
        <row r="1321">
          <cell r="A1321">
            <v>1925</v>
          </cell>
          <cell r="B1321" t="str">
            <v>Talijanska osnovna škola - Buje</v>
          </cell>
        </row>
        <row r="1322">
          <cell r="A1322">
            <v>2018</v>
          </cell>
          <cell r="B1322" t="str">
            <v>Talijanska osnovna škola - Novigrad</v>
          </cell>
        </row>
        <row r="1323">
          <cell r="A1323">
            <v>1960</v>
          </cell>
          <cell r="B1323" t="str">
            <v xml:space="preserve">Talijanska osnovna škola - Poreč </v>
          </cell>
        </row>
        <row r="1324">
          <cell r="A1324">
            <v>1983</v>
          </cell>
          <cell r="B1324" t="str">
            <v>Talijanska osnovna škola Bernardo Benussi - Rovinj</v>
          </cell>
        </row>
        <row r="1325">
          <cell r="A1325">
            <v>2030</v>
          </cell>
          <cell r="B1325" t="str">
            <v>Talijanska osnovna škola Galileo Galilei - Umag</v>
          </cell>
        </row>
        <row r="1326">
          <cell r="A1326">
            <v>2670</v>
          </cell>
          <cell r="B1326" t="str">
            <v xml:space="preserve">Talijanska srednja škola - Rovinj </v>
          </cell>
        </row>
        <row r="1327">
          <cell r="A1327">
            <v>2660</v>
          </cell>
          <cell r="B1327" t="str">
            <v>Talijanska srednja škola Dante Alighieri - Pula</v>
          </cell>
        </row>
        <row r="1328">
          <cell r="A1328">
            <v>2648</v>
          </cell>
          <cell r="B1328" t="str">
            <v>Talijanska srednja škola Leonardo da Vinci - Buje</v>
          </cell>
        </row>
        <row r="1329">
          <cell r="A1329">
            <v>2608</v>
          </cell>
          <cell r="B1329" t="str">
            <v>Tehnička i industrijska škola Ruđera Boškovića u Sinju</v>
          </cell>
        </row>
        <row r="1330">
          <cell r="A1330">
            <v>2433</v>
          </cell>
          <cell r="B1330" t="str">
            <v>Tehnička škola - Bjelovar</v>
          </cell>
        </row>
        <row r="1331">
          <cell r="A1331">
            <v>2438</v>
          </cell>
          <cell r="B1331" t="str">
            <v>Tehnička škola - Daruvar</v>
          </cell>
        </row>
        <row r="1332">
          <cell r="A1332">
            <v>2395</v>
          </cell>
          <cell r="B1332" t="str">
            <v>Tehnička škola - Karlovac</v>
          </cell>
        </row>
        <row r="1333">
          <cell r="A1333">
            <v>2376</v>
          </cell>
          <cell r="B1333" t="str">
            <v>Tehnička škola - Kutina</v>
          </cell>
        </row>
        <row r="1334">
          <cell r="A1334">
            <v>2499</v>
          </cell>
          <cell r="B1334" t="str">
            <v>Tehnička škola - Požega</v>
          </cell>
        </row>
        <row r="1335">
          <cell r="A1335">
            <v>2663</v>
          </cell>
          <cell r="B1335" t="str">
            <v>Tehnička škola - Pula</v>
          </cell>
        </row>
        <row r="1336">
          <cell r="A1336">
            <v>2385</v>
          </cell>
          <cell r="B1336" t="str">
            <v>Tehnička škola - Sisak</v>
          </cell>
        </row>
        <row r="1337">
          <cell r="A1337">
            <v>2511</v>
          </cell>
          <cell r="B1337" t="str">
            <v>Tehnička škola - Slavonski Brod</v>
          </cell>
        </row>
        <row r="1338">
          <cell r="A1338">
            <v>2490</v>
          </cell>
          <cell r="B1338" t="str">
            <v>Tehnička škola - Virovitica</v>
          </cell>
        </row>
        <row r="1339">
          <cell r="A1339">
            <v>2527</v>
          </cell>
          <cell r="B1339" t="str">
            <v>Tehnička škola - Zadar</v>
          </cell>
        </row>
        <row r="1340">
          <cell r="A1340">
            <v>2740</v>
          </cell>
          <cell r="B1340" t="str">
            <v>Tehnička škola - Zagreb</v>
          </cell>
        </row>
        <row r="1341">
          <cell r="A1341">
            <v>2692</v>
          </cell>
          <cell r="B1341" t="str">
            <v>Tehnička škola - Čakovec</v>
          </cell>
        </row>
        <row r="1342">
          <cell r="A1342">
            <v>2576</v>
          </cell>
          <cell r="B1342" t="str">
            <v>Tehnička škola - Šibenik</v>
          </cell>
        </row>
        <row r="1343">
          <cell r="A1343">
            <v>2596</v>
          </cell>
          <cell r="B1343" t="str">
            <v>Tehnička škola - Županja</v>
          </cell>
        </row>
        <row r="1344">
          <cell r="A1344">
            <v>2553</v>
          </cell>
          <cell r="B1344" t="str">
            <v>Tehnička škola i prirodoslovna gimnazija Ruđera Boškovića - Osijek</v>
          </cell>
        </row>
        <row r="1345">
          <cell r="A1345">
            <v>2591</v>
          </cell>
          <cell r="B1345" t="str">
            <v>Tehnička škola Nikole Tesle - Vukovar</v>
          </cell>
        </row>
        <row r="1346">
          <cell r="A1346">
            <v>2581</v>
          </cell>
          <cell r="B1346" t="str">
            <v>Tehnička škola Ruđera Boškovića - Vinkovci</v>
          </cell>
        </row>
        <row r="1347">
          <cell r="A1347">
            <v>2764</v>
          </cell>
          <cell r="B1347" t="str">
            <v>Tehnička škola Ruđera Boškovića - Zagreb</v>
          </cell>
        </row>
        <row r="1348">
          <cell r="A1348">
            <v>2601</v>
          </cell>
          <cell r="B1348" t="str">
            <v>Tehnička škola u Imotskom</v>
          </cell>
        </row>
        <row r="1349">
          <cell r="A1349">
            <v>2463</v>
          </cell>
          <cell r="B1349" t="str">
            <v>Tehnička škola za strojarstvo i brodogradnju - Rijeka</v>
          </cell>
        </row>
        <row r="1350">
          <cell r="A1350">
            <v>2628</v>
          </cell>
          <cell r="B1350" t="str">
            <v>Tehnička škola za strojarstvo i mehatroniku - Split</v>
          </cell>
        </row>
        <row r="1351">
          <cell r="A1351">
            <v>2727</v>
          </cell>
          <cell r="B1351" t="str">
            <v>Treća ekonomska škola - Zagreb</v>
          </cell>
        </row>
        <row r="1352">
          <cell r="A1352">
            <v>2557</v>
          </cell>
          <cell r="B1352" t="str">
            <v>Trgovačka i komercijalna škola davor Milas - Osijek</v>
          </cell>
        </row>
        <row r="1353">
          <cell r="A1353">
            <v>2454</v>
          </cell>
          <cell r="B1353" t="str">
            <v>Trgovačka i tekstilna škola u Rijeci</v>
          </cell>
        </row>
        <row r="1354">
          <cell r="A1354">
            <v>2746</v>
          </cell>
          <cell r="B1354" t="str">
            <v>Trgovačka škola - Zagreb</v>
          </cell>
        </row>
        <row r="1355">
          <cell r="A1355">
            <v>2396</v>
          </cell>
          <cell r="B1355" t="str">
            <v>Trgovačko - ugostiteljska škola - Karlovac</v>
          </cell>
        </row>
        <row r="1356">
          <cell r="A1356">
            <v>2680</v>
          </cell>
          <cell r="B1356" t="str">
            <v>Turistička i ugostiteljska škola - Dubrovnik</v>
          </cell>
        </row>
        <row r="1357">
          <cell r="A1357">
            <v>2635</v>
          </cell>
          <cell r="B1357" t="str">
            <v>Turističko - ugostiteljska škola - Split</v>
          </cell>
        </row>
        <row r="1358">
          <cell r="A1358">
            <v>2655</v>
          </cell>
          <cell r="B1358" t="str">
            <v xml:space="preserve">Turističko - ugostiteljska škola Antona Štifanića - Poreč </v>
          </cell>
        </row>
        <row r="1359">
          <cell r="A1359">
            <v>2435</v>
          </cell>
          <cell r="B1359" t="str">
            <v>Turističko-ugostiteljska i prehrambena škola - Bjelovar</v>
          </cell>
        </row>
        <row r="1360">
          <cell r="A1360">
            <v>2574</v>
          </cell>
          <cell r="B1360" t="str">
            <v>Turističko-ugostiteljska škola - Šibenik</v>
          </cell>
        </row>
        <row r="1361">
          <cell r="A1361">
            <v>2447</v>
          </cell>
          <cell r="B1361" t="str">
            <v>Ugostiteljska škola - Opatija</v>
          </cell>
        </row>
        <row r="1362">
          <cell r="A1362">
            <v>2555</v>
          </cell>
          <cell r="B1362" t="str">
            <v>Ugostiteljsko - turistička škola - Osijek</v>
          </cell>
        </row>
        <row r="1363">
          <cell r="A1363">
            <v>2729</v>
          </cell>
          <cell r="B1363" t="str">
            <v>Ugostiteljsko-turističko učilište - Zagreb</v>
          </cell>
        </row>
        <row r="1364">
          <cell r="A1364">
            <v>2914</v>
          </cell>
          <cell r="B1364" t="str">
            <v>Umjetnička gimnazija Ars Animae s pravom javnosti - Split</v>
          </cell>
        </row>
        <row r="1365">
          <cell r="A1365">
            <v>60</v>
          </cell>
          <cell r="B1365" t="str">
            <v>Umjetnička škola Franje Lučića</v>
          </cell>
        </row>
        <row r="1366">
          <cell r="A1366">
            <v>2059</v>
          </cell>
          <cell r="B1366" t="str">
            <v>Umjetnička škola Luke Sorkočevića - Dubrovnik</v>
          </cell>
        </row>
        <row r="1367">
          <cell r="A1367">
            <v>2139</v>
          </cell>
          <cell r="B1367" t="str">
            <v>Umjetnička škola Miroslav Magdalenić - Čakovec</v>
          </cell>
        </row>
        <row r="1368">
          <cell r="A1368">
            <v>1959</v>
          </cell>
          <cell r="B1368" t="str">
            <v>Umjetnička škola Poreč</v>
          </cell>
        </row>
        <row r="1369">
          <cell r="A1369">
            <v>2745</v>
          </cell>
          <cell r="B1369" t="str">
            <v>Upravna škola Zagreb</v>
          </cell>
        </row>
        <row r="1370">
          <cell r="A1370">
            <v>4001</v>
          </cell>
          <cell r="B1370" t="str">
            <v>Učenički dom</v>
          </cell>
        </row>
        <row r="1371">
          <cell r="A1371">
            <v>4046</v>
          </cell>
          <cell r="B1371" t="str">
            <v>Učenički dom Hrvatski učiteljski konvikt</v>
          </cell>
        </row>
        <row r="1372">
          <cell r="A1372">
            <v>4048</v>
          </cell>
          <cell r="B1372" t="str">
            <v>Učenički dom Lovran</v>
          </cell>
        </row>
        <row r="1373">
          <cell r="A1373">
            <v>4049</v>
          </cell>
          <cell r="B1373" t="str">
            <v>Učenički dom Marije Jambrišak</v>
          </cell>
        </row>
        <row r="1374">
          <cell r="A1374">
            <v>2845</v>
          </cell>
          <cell r="B1374" t="str">
            <v>Učilište za popularnu i jazz glazbu</v>
          </cell>
        </row>
        <row r="1375">
          <cell r="A1375">
            <v>2700</v>
          </cell>
          <cell r="B1375" t="str">
            <v>V. gimnazija - Zagreb</v>
          </cell>
        </row>
        <row r="1376">
          <cell r="A1376">
            <v>2623</v>
          </cell>
          <cell r="B1376" t="str">
            <v>V. gimnazija Vladimir Nazor - Split</v>
          </cell>
        </row>
        <row r="1377">
          <cell r="A1377">
            <v>630</v>
          </cell>
          <cell r="B1377" t="str">
            <v>V. osnovna škola - Bjelovar</v>
          </cell>
        </row>
        <row r="1378">
          <cell r="A1378">
            <v>465</v>
          </cell>
          <cell r="B1378" t="str">
            <v>V. osnovna škola - Varaždin</v>
          </cell>
        </row>
        <row r="1379">
          <cell r="A1379">
            <v>2719</v>
          </cell>
          <cell r="B1379" t="str">
            <v>Veterinarska škola - Zagreb</v>
          </cell>
        </row>
        <row r="1380">
          <cell r="A1380">
            <v>466</v>
          </cell>
          <cell r="B1380" t="str">
            <v>VI. osnovna škola - Varaždin</v>
          </cell>
        </row>
        <row r="1381">
          <cell r="A1381">
            <v>2702</v>
          </cell>
          <cell r="B1381" t="str">
            <v>VII. gimnazija - Zagreb</v>
          </cell>
        </row>
        <row r="1382">
          <cell r="A1382">
            <v>468</v>
          </cell>
          <cell r="B1382" t="str">
            <v>VII. osnovna škola - Varaždin</v>
          </cell>
        </row>
        <row r="1383">
          <cell r="A1383">
            <v>2330</v>
          </cell>
          <cell r="B1383" t="str">
            <v>Waldorfska škola u Zagrebu</v>
          </cell>
        </row>
        <row r="1384">
          <cell r="A1384">
            <v>2705</v>
          </cell>
          <cell r="B1384" t="str">
            <v>X. gimnazija Ivan Supek - Zagreb</v>
          </cell>
        </row>
        <row r="1385">
          <cell r="A1385">
            <v>2706</v>
          </cell>
          <cell r="B1385" t="str">
            <v>XI. gimnazija - Zagreb</v>
          </cell>
        </row>
        <row r="1386">
          <cell r="A1386">
            <v>2707</v>
          </cell>
          <cell r="B1386" t="str">
            <v>XII. gimnazija - Zagreb</v>
          </cell>
        </row>
        <row r="1387">
          <cell r="A1387">
            <v>2708</v>
          </cell>
          <cell r="B1387" t="str">
            <v>XIII. gimnazija - Zagreb</v>
          </cell>
        </row>
        <row r="1388">
          <cell r="A1388">
            <v>2710</v>
          </cell>
          <cell r="B1388" t="str">
            <v>XV. gimnazija - Zagreb</v>
          </cell>
        </row>
        <row r="1389">
          <cell r="A1389">
            <v>2711</v>
          </cell>
          <cell r="B1389" t="str">
            <v>XVI. gimnazija - Zagreb</v>
          </cell>
        </row>
        <row r="1390">
          <cell r="A1390">
            <v>2713</v>
          </cell>
          <cell r="B1390" t="str">
            <v>XVIII. gimnazija - Zagreb</v>
          </cell>
        </row>
        <row r="1391">
          <cell r="A1391">
            <v>2536</v>
          </cell>
          <cell r="B1391" t="str">
            <v>Zadarska privatna gimnazija s pravom javnosti</v>
          </cell>
        </row>
        <row r="1392">
          <cell r="A1392">
            <v>4000</v>
          </cell>
          <cell r="B1392" t="str">
            <v>Zadruga</v>
          </cell>
        </row>
        <row r="1393">
          <cell r="A1393">
            <v>2775</v>
          </cell>
          <cell r="B1393" t="str">
            <v>Zagrebačka umjetnička gimnazija s pravom javnosti</v>
          </cell>
        </row>
        <row r="1394">
          <cell r="A1394">
            <v>2586</v>
          </cell>
          <cell r="B1394" t="str">
            <v>Zdravstvena i veterinarska škola Dr. Andrije Štampara - Vinkovci</v>
          </cell>
        </row>
        <row r="1395">
          <cell r="A1395">
            <v>2634</v>
          </cell>
          <cell r="B1395" t="str">
            <v>Zdravstvena škola - Split</v>
          </cell>
        </row>
        <row r="1396">
          <cell r="A1396">
            <v>2714</v>
          </cell>
          <cell r="B1396" t="str">
            <v>Zdravstveno učilište - Zagreb</v>
          </cell>
        </row>
        <row r="1397">
          <cell r="A1397">
            <v>2359</v>
          </cell>
          <cell r="B1397" t="str">
            <v>Zrakoplovna tehnička škola Rudolfa Perešina</v>
          </cell>
        </row>
        <row r="1398">
          <cell r="A1398">
            <v>646</v>
          </cell>
          <cell r="B1398" t="str">
            <v>Češka osnovna škola Jana Amosa Komenskog - Daruvar</v>
          </cell>
        </row>
        <row r="1399">
          <cell r="A1399">
            <v>690</v>
          </cell>
          <cell r="B1399" t="str">
            <v>Češka osnovna škola Josipa Ružičke - Končanica</v>
          </cell>
        </row>
        <row r="1400">
          <cell r="A1400">
            <v>2580</v>
          </cell>
          <cell r="B1400" t="str">
            <v>Šibenska privatna gimnazija s pravom javnosti</v>
          </cell>
        </row>
        <row r="1401">
          <cell r="A1401">
            <v>2342</v>
          </cell>
          <cell r="B1401" t="str">
            <v>Škola kreativnog razvoja dr.Časl</v>
          </cell>
        </row>
        <row r="1402">
          <cell r="A1402">
            <v>2633</v>
          </cell>
          <cell r="B1402" t="str">
            <v>Škola likovnih umjetnosti - Split</v>
          </cell>
        </row>
        <row r="1403">
          <cell r="A1403">
            <v>2531</v>
          </cell>
          <cell r="B1403" t="str">
            <v>Škola primijenjene umjetnosti i dizajna - Zadar</v>
          </cell>
        </row>
        <row r="1404">
          <cell r="A1404">
            <v>2747</v>
          </cell>
          <cell r="B1404" t="str">
            <v>Škola primijenjene umjetnosti i dizajna - Zagreb</v>
          </cell>
        </row>
        <row r="1405">
          <cell r="A1405">
            <v>2558</v>
          </cell>
          <cell r="B1405" t="str">
            <v>Škola primijenjene umjetnosti i dizajna Osijek</v>
          </cell>
        </row>
        <row r="1406">
          <cell r="A1406">
            <v>2659</v>
          </cell>
          <cell r="B1406" t="str">
            <v>Škola primijenjenih umjetnosti i dizajna - Pula</v>
          </cell>
        </row>
        <row r="1407">
          <cell r="A1407">
            <v>2327</v>
          </cell>
          <cell r="B1407" t="str">
            <v>Škola suvremenog plesa Ane Maletić - Zagreb</v>
          </cell>
        </row>
        <row r="1408">
          <cell r="A1408">
            <v>2731</v>
          </cell>
          <cell r="B1408" t="str">
            <v>Škola za cestovni promet - Zagreb</v>
          </cell>
        </row>
        <row r="1409">
          <cell r="A1409">
            <v>2631</v>
          </cell>
          <cell r="B1409" t="str">
            <v>Škola za dizajn, grafiku i održivu gradnju - Split</v>
          </cell>
        </row>
        <row r="1410">
          <cell r="A1410">
            <v>2326</v>
          </cell>
          <cell r="B1410" t="str">
            <v>Škola za klasični balet - Zagreb</v>
          </cell>
        </row>
        <row r="1411">
          <cell r="A1411">
            <v>2715</v>
          </cell>
          <cell r="B1411" t="str">
            <v>Škola za medicinske sestre Mlinarska</v>
          </cell>
        </row>
        <row r="1412">
          <cell r="A1412">
            <v>2716</v>
          </cell>
          <cell r="B1412" t="str">
            <v>Škola za medicinske sestre Vinogradska</v>
          </cell>
        </row>
        <row r="1413">
          <cell r="A1413">
            <v>2718</v>
          </cell>
          <cell r="B1413" t="str">
            <v>Škola za medicinske sestre Vrapče</v>
          </cell>
        </row>
        <row r="1414">
          <cell r="A1414">
            <v>2744</v>
          </cell>
          <cell r="B1414" t="str">
            <v>Škola za montažu instalacija i metalnih konstrukcija</v>
          </cell>
        </row>
        <row r="1415">
          <cell r="A1415">
            <v>1980</v>
          </cell>
          <cell r="B1415" t="str">
            <v>Škola za odgoj i obrazovanje - Pula</v>
          </cell>
        </row>
        <row r="1416">
          <cell r="A1416">
            <v>2559</v>
          </cell>
          <cell r="B1416" t="str">
            <v>Škola za osposobljavanje i obrazovanje Vinko Bek</v>
          </cell>
        </row>
        <row r="1417">
          <cell r="A1417">
            <v>2717</v>
          </cell>
          <cell r="B1417" t="str">
            <v>Škola za primalje - Zagreb</v>
          </cell>
        </row>
        <row r="1418">
          <cell r="A1418">
            <v>2473</v>
          </cell>
          <cell r="B1418" t="str">
            <v>Škola za primijenjenu umjetnost u Rijeci</v>
          </cell>
        </row>
        <row r="1419">
          <cell r="A1419">
            <v>2734</v>
          </cell>
          <cell r="B1419" t="str">
            <v>Škola za modu i dizajn</v>
          </cell>
        </row>
        <row r="1420">
          <cell r="A1420">
            <v>2656</v>
          </cell>
          <cell r="B1420" t="str">
            <v>Škola za turizam, ugostiteljstvo i trgovinu - Pula</v>
          </cell>
        </row>
        <row r="1421">
          <cell r="A1421">
            <v>2366</v>
          </cell>
          <cell r="B1421" t="str">
            <v>Škola za umjetnost, dizajn, grafiku i odjeću - Zabok</v>
          </cell>
        </row>
        <row r="1422">
          <cell r="A1422">
            <v>2748</v>
          </cell>
          <cell r="B1422" t="str">
            <v>Športska gimnazija - Zagreb</v>
          </cell>
        </row>
        <row r="1423">
          <cell r="A1423">
            <v>2393</v>
          </cell>
          <cell r="B1423" t="str">
            <v>Šumarska i drvodjeljska škola - Karlovac</v>
          </cell>
        </row>
        <row r="1424">
          <cell r="A1424">
            <v>2477</v>
          </cell>
          <cell r="B1424" t="str">
            <v>Željeznička tehnička škola - Moravice</v>
          </cell>
        </row>
        <row r="1425">
          <cell r="A1425">
            <v>2751</v>
          </cell>
          <cell r="B1425" t="str">
            <v>Ženska opća gimnazija Družbe sestara milosrdnica - s pravom javnosti</v>
          </cell>
        </row>
        <row r="1426">
          <cell r="A1426">
            <v>4043</v>
          </cell>
          <cell r="B1426" t="str">
            <v>Ženski đački dom Dubrovnik</v>
          </cell>
        </row>
        <row r="1427">
          <cell r="A1427">
            <v>4007</v>
          </cell>
          <cell r="B1427" t="str">
            <v>Ženski đački dom Split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Osnovna glazbena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1473</v>
          </cell>
          <cell r="B641" t="str">
            <v>OŠ Josipa Jurja Strossmayera - Trnava</v>
          </cell>
        </row>
        <row r="642">
          <cell r="A642">
            <v>2199</v>
          </cell>
          <cell r="B642" t="str">
            <v>OŠ Josipa Jurja Strossmayera - Zagreb</v>
          </cell>
        </row>
        <row r="643">
          <cell r="A643">
            <v>1398</v>
          </cell>
          <cell r="B643" t="str">
            <v>OŠ Josipa Jurja Strossmayera - Đurđenovac</v>
          </cell>
        </row>
        <row r="644">
          <cell r="A644">
            <v>302</v>
          </cell>
          <cell r="B644" t="str">
            <v>OŠ Josipa Kozarca - Lipovljani</v>
          </cell>
        </row>
        <row r="645">
          <cell r="A645">
            <v>1478</v>
          </cell>
          <cell r="B645" t="str">
            <v>OŠ Josipa Kozarca - Semeljci</v>
          </cell>
        </row>
        <row r="646">
          <cell r="A646">
            <v>951</v>
          </cell>
          <cell r="B646" t="str">
            <v>OŠ Josipa Kozarca - Slatina</v>
          </cell>
        </row>
        <row r="647">
          <cell r="A647">
            <v>1577</v>
          </cell>
          <cell r="B647" t="str">
            <v>OŠ Josipa Kozarca - Vinkovci</v>
          </cell>
        </row>
        <row r="648">
          <cell r="A648">
            <v>1646</v>
          </cell>
          <cell r="B648" t="str">
            <v>OŠ Josipa Lovretića</v>
          </cell>
        </row>
        <row r="649">
          <cell r="A649">
            <v>1595</v>
          </cell>
          <cell r="B649" t="str">
            <v>OŠ Josipa Matoša</v>
          </cell>
        </row>
        <row r="650">
          <cell r="A650">
            <v>2261</v>
          </cell>
          <cell r="B650" t="str">
            <v>OŠ Josipa Račića</v>
          </cell>
        </row>
        <row r="651">
          <cell r="A651">
            <v>3144</v>
          </cell>
          <cell r="B651" t="str">
            <v>OŠ Josipa Zorića</v>
          </cell>
        </row>
        <row r="652">
          <cell r="A652">
            <v>423</v>
          </cell>
          <cell r="B652" t="str">
            <v>OŠ Josipdol</v>
          </cell>
        </row>
        <row r="653">
          <cell r="A653">
            <v>1380</v>
          </cell>
          <cell r="B653" t="str">
            <v>OŠ Josipovac</v>
          </cell>
        </row>
        <row r="654">
          <cell r="A654">
            <v>2184</v>
          </cell>
          <cell r="B654" t="str">
            <v>OŠ Jože Horvata Kotoriba</v>
          </cell>
        </row>
        <row r="655">
          <cell r="A655">
            <v>2033</v>
          </cell>
          <cell r="B655" t="str">
            <v>OŠ Jože Šurana - Višnjan</v>
          </cell>
        </row>
        <row r="656">
          <cell r="A656">
            <v>1620</v>
          </cell>
          <cell r="B656" t="str">
            <v>OŠ Julija Benešića</v>
          </cell>
        </row>
        <row r="657">
          <cell r="A657">
            <v>1031</v>
          </cell>
          <cell r="B657" t="str">
            <v>OŠ Julija Kempfa</v>
          </cell>
        </row>
        <row r="658">
          <cell r="A658">
            <v>2262</v>
          </cell>
          <cell r="B658" t="str">
            <v>OŠ Julija Klovića</v>
          </cell>
        </row>
        <row r="659">
          <cell r="A659">
            <v>1991</v>
          </cell>
          <cell r="B659" t="str">
            <v>OŠ Jure Filipovića - Barban</v>
          </cell>
        </row>
        <row r="660">
          <cell r="A660">
            <v>2273</v>
          </cell>
          <cell r="B660" t="str">
            <v>OŠ Jure Kaštelana</v>
          </cell>
        </row>
        <row r="661">
          <cell r="A661">
            <v>1276</v>
          </cell>
          <cell r="B661" t="str">
            <v>OŠ Jurja Barakovića</v>
          </cell>
        </row>
        <row r="662">
          <cell r="A662">
            <v>1220</v>
          </cell>
          <cell r="B662" t="str">
            <v>OŠ Jurja Dalmatinca - Pag</v>
          </cell>
        </row>
        <row r="663">
          <cell r="A663">
            <v>1542</v>
          </cell>
          <cell r="B663" t="str">
            <v>OŠ Jurja Dalmatinca - Šibenik</v>
          </cell>
        </row>
        <row r="664">
          <cell r="A664">
            <v>1988</v>
          </cell>
          <cell r="B664" t="str">
            <v>OŠ Jurja Dobrile - Rovinj</v>
          </cell>
        </row>
        <row r="665">
          <cell r="A665">
            <v>38</v>
          </cell>
          <cell r="B665" t="str">
            <v>OŠ Jurja Habdelića</v>
          </cell>
        </row>
        <row r="666">
          <cell r="A666">
            <v>864</v>
          </cell>
          <cell r="B666" t="str">
            <v>OŠ Jurja Klovića - Tribalj</v>
          </cell>
        </row>
        <row r="667">
          <cell r="A667">
            <v>1540</v>
          </cell>
          <cell r="B667" t="str">
            <v>OŠ Jurja Šižgorića</v>
          </cell>
        </row>
        <row r="668">
          <cell r="A668">
            <v>2022</v>
          </cell>
          <cell r="B668" t="str">
            <v>OŠ Juršići</v>
          </cell>
        </row>
        <row r="669">
          <cell r="A669">
            <v>4039</v>
          </cell>
          <cell r="B669" t="str">
            <v>OŠ Kajzerica</v>
          </cell>
        </row>
        <row r="670">
          <cell r="A670">
            <v>613</v>
          </cell>
          <cell r="B670" t="str">
            <v>OŠ Kalnik</v>
          </cell>
        </row>
        <row r="671">
          <cell r="A671">
            <v>1781</v>
          </cell>
          <cell r="B671" t="str">
            <v>OŠ Kamen-Šine</v>
          </cell>
        </row>
        <row r="672">
          <cell r="A672">
            <v>1861</v>
          </cell>
          <cell r="B672" t="str">
            <v>OŠ Kamešnica</v>
          </cell>
        </row>
        <row r="673">
          <cell r="A673">
            <v>782</v>
          </cell>
          <cell r="B673" t="str">
            <v>OŠ Kantrida</v>
          </cell>
        </row>
        <row r="674">
          <cell r="A674">
            <v>116</v>
          </cell>
          <cell r="B674" t="str">
            <v>OŠ Kardinal Alojzije Stepinac</v>
          </cell>
        </row>
        <row r="675">
          <cell r="A675">
            <v>916</v>
          </cell>
          <cell r="B675" t="str">
            <v>OŠ Karlobag</v>
          </cell>
        </row>
        <row r="676">
          <cell r="A676">
            <v>2848</v>
          </cell>
          <cell r="B676" t="str">
            <v>OŠ Katarina Zrinska - Mečenčani</v>
          </cell>
        </row>
        <row r="677">
          <cell r="A677">
            <v>414</v>
          </cell>
          <cell r="B677" t="str">
            <v>OŠ Katarine Zrinski - Krnjak</v>
          </cell>
        </row>
        <row r="678">
          <cell r="A678">
            <v>1972</v>
          </cell>
          <cell r="B678" t="str">
            <v xml:space="preserve">OŠ Kaštenjer - Pula </v>
          </cell>
        </row>
        <row r="679">
          <cell r="A679">
            <v>1557</v>
          </cell>
          <cell r="B679" t="str">
            <v>OŠ Kistanje</v>
          </cell>
        </row>
        <row r="680">
          <cell r="A680">
            <v>828</v>
          </cell>
          <cell r="B680" t="str">
            <v>OŠ Klana</v>
          </cell>
        </row>
        <row r="681">
          <cell r="A681">
            <v>110</v>
          </cell>
          <cell r="B681" t="str">
            <v>OŠ Klinča Sela</v>
          </cell>
        </row>
        <row r="682">
          <cell r="A682">
            <v>592</v>
          </cell>
          <cell r="B682" t="str">
            <v xml:space="preserve">OŠ Kloštar Podravski </v>
          </cell>
        </row>
        <row r="683">
          <cell r="A683">
            <v>1766</v>
          </cell>
          <cell r="B683" t="str">
            <v>OŠ Kman-Kocunar</v>
          </cell>
        </row>
        <row r="684">
          <cell r="A684">
            <v>472</v>
          </cell>
          <cell r="B684" t="str">
            <v>OŠ Kneginec Gornji</v>
          </cell>
        </row>
        <row r="685">
          <cell r="A685">
            <v>1797</v>
          </cell>
          <cell r="B685" t="str">
            <v>OŠ Kneza Branimira</v>
          </cell>
        </row>
        <row r="686">
          <cell r="A686">
            <v>1738</v>
          </cell>
          <cell r="B686" t="str">
            <v>OŠ Kneza Mislava</v>
          </cell>
        </row>
        <row r="687">
          <cell r="A687">
            <v>1739</v>
          </cell>
          <cell r="B687" t="str">
            <v>OŠ Kneza Trpimira</v>
          </cell>
        </row>
        <row r="688">
          <cell r="A688">
            <v>1419</v>
          </cell>
          <cell r="B688" t="str">
            <v>OŠ Kneževi Vinogradi</v>
          </cell>
        </row>
        <row r="689">
          <cell r="A689">
            <v>299</v>
          </cell>
          <cell r="B689" t="str">
            <v>OŠ Komarevo</v>
          </cell>
        </row>
        <row r="690">
          <cell r="A690">
            <v>1905</v>
          </cell>
          <cell r="B690" t="str">
            <v>OŠ Komiža</v>
          </cell>
        </row>
        <row r="691">
          <cell r="A691">
            <v>188</v>
          </cell>
          <cell r="B691" t="str">
            <v>OŠ Konjščina</v>
          </cell>
        </row>
        <row r="692">
          <cell r="A692">
            <v>554</v>
          </cell>
          <cell r="B692" t="str">
            <v xml:space="preserve">OŠ Koprivnički Bregi </v>
          </cell>
        </row>
        <row r="693">
          <cell r="A693">
            <v>4040</v>
          </cell>
          <cell r="B693" t="str">
            <v>OŠ Koprivnički Ivanec</v>
          </cell>
        </row>
        <row r="694">
          <cell r="A694">
            <v>1661</v>
          </cell>
          <cell r="B694" t="str">
            <v>OŠ Korog - Korog</v>
          </cell>
        </row>
        <row r="695">
          <cell r="A695">
            <v>2852</v>
          </cell>
          <cell r="B695" t="str">
            <v>OŠ Kostrena</v>
          </cell>
        </row>
        <row r="696">
          <cell r="A696">
            <v>784</v>
          </cell>
          <cell r="B696" t="str">
            <v>OŠ Kozala</v>
          </cell>
        </row>
        <row r="697">
          <cell r="A697">
            <v>1357</v>
          </cell>
          <cell r="B697" t="str">
            <v>OŠ Kralja Tomislava - Našice</v>
          </cell>
        </row>
        <row r="698">
          <cell r="A698">
            <v>936</v>
          </cell>
          <cell r="B698" t="str">
            <v>OŠ Kralja Tomislava - Udbina</v>
          </cell>
        </row>
        <row r="699">
          <cell r="A699">
            <v>2257</v>
          </cell>
          <cell r="B699" t="str">
            <v>OŠ Kralja Tomislava - Zagreb</v>
          </cell>
        </row>
        <row r="700">
          <cell r="A700">
            <v>1785</v>
          </cell>
          <cell r="B700" t="str">
            <v>OŠ Kralja Zvonimira</v>
          </cell>
        </row>
        <row r="701">
          <cell r="A701">
            <v>830</v>
          </cell>
          <cell r="B701" t="str">
            <v>OŠ Kraljevica</v>
          </cell>
        </row>
        <row r="702">
          <cell r="A702">
            <v>2875</v>
          </cell>
          <cell r="B702" t="str">
            <v>OŠ Kraljice Jelene</v>
          </cell>
        </row>
        <row r="703">
          <cell r="A703">
            <v>190</v>
          </cell>
          <cell r="B703" t="str">
            <v>OŠ Krapinske Toplice</v>
          </cell>
        </row>
        <row r="704">
          <cell r="A704">
            <v>1226</v>
          </cell>
          <cell r="B704" t="str">
            <v>OŠ Krune Krstića - Zadar</v>
          </cell>
        </row>
        <row r="705">
          <cell r="A705">
            <v>88</v>
          </cell>
          <cell r="B705" t="str">
            <v>OŠ Ksavera Šandora Gjalskog - Donja Zelina</v>
          </cell>
        </row>
        <row r="706">
          <cell r="A706">
            <v>150</v>
          </cell>
          <cell r="B706" t="str">
            <v>OŠ Ksavera Šandora Gjalskog - Zabok</v>
          </cell>
        </row>
        <row r="707">
          <cell r="A707">
            <v>2198</v>
          </cell>
          <cell r="B707" t="str">
            <v>OŠ Ksavera Šandora Gjalskog - Zagreb</v>
          </cell>
        </row>
        <row r="708">
          <cell r="A708">
            <v>2116</v>
          </cell>
          <cell r="B708" t="str">
            <v>OŠ Kula Norinska</v>
          </cell>
        </row>
        <row r="709">
          <cell r="A709">
            <v>2106</v>
          </cell>
          <cell r="B709" t="str">
            <v>OŠ Kuna</v>
          </cell>
        </row>
        <row r="710">
          <cell r="A710">
            <v>100</v>
          </cell>
          <cell r="B710" t="str">
            <v>OŠ Kupljenovo</v>
          </cell>
        </row>
        <row r="711">
          <cell r="A711">
            <v>2141</v>
          </cell>
          <cell r="B711" t="str">
            <v>OŠ Kuršanec</v>
          </cell>
        </row>
        <row r="712">
          <cell r="A712">
            <v>2202</v>
          </cell>
          <cell r="B712" t="str">
            <v>OŠ Kustošija</v>
          </cell>
        </row>
        <row r="713">
          <cell r="A713">
            <v>1392</v>
          </cell>
          <cell r="B713" t="str">
            <v>OŠ Ladimirevci</v>
          </cell>
        </row>
        <row r="714">
          <cell r="A714">
            <v>2049</v>
          </cell>
          <cell r="B714" t="str">
            <v>OŠ Lapad</v>
          </cell>
        </row>
        <row r="715">
          <cell r="A715">
            <v>1452</v>
          </cell>
          <cell r="B715" t="str">
            <v>OŠ Laslovo</v>
          </cell>
        </row>
        <row r="716">
          <cell r="A716">
            <v>2884</v>
          </cell>
          <cell r="B716" t="str">
            <v>OŠ Lauder-Hugo Kon</v>
          </cell>
        </row>
        <row r="717">
          <cell r="A717">
            <v>566</v>
          </cell>
          <cell r="B717" t="str">
            <v>OŠ Legrad</v>
          </cell>
        </row>
        <row r="718">
          <cell r="A718">
            <v>2917</v>
          </cell>
          <cell r="B718" t="str">
            <v>OŠ Libar</v>
          </cell>
        </row>
        <row r="719">
          <cell r="A719">
            <v>187</v>
          </cell>
          <cell r="B719" t="str">
            <v>OŠ Lijepa Naša</v>
          </cell>
        </row>
        <row r="720">
          <cell r="A720">
            <v>1084</v>
          </cell>
          <cell r="B720" t="str">
            <v>OŠ Lipik</v>
          </cell>
        </row>
        <row r="721">
          <cell r="A721">
            <v>1641</v>
          </cell>
          <cell r="B721" t="str">
            <v>OŠ Lipovac</v>
          </cell>
        </row>
        <row r="722">
          <cell r="A722">
            <v>513</v>
          </cell>
          <cell r="B722" t="str">
            <v>OŠ Ljubešćica</v>
          </cell>
        </row>
        <row r="723">
          <cell r="A723">
            <v>2269</v>
          </cell>
          <cell r="B723" t="str">
            <v>OŠ Ljubljanica - Zagreb</v>
          </cell>
        </row>
        <row r="724">
          <cell r="A724">
            <v>7</v>
          </cell>
          <cell r="B724" t="str">
            <v>OŠ Ljubo Babić</v>
          </cell>
        </row>
        <row r="725">
          <cell r="A725">
            <v>1155</v>
          </cell>
          <cell r="B725" t="str">
            <v>OŠ Ljudevit Gaj - Lužani</v>
          </cell>
        </row>
        <row r="726">
          <cell r="A726">
            <v>202</v>
          </cell>
          <cell r="B726" t="str">
            <v>OŠ Ljudevit Gaj - Mihovljan</v>
          </cell>
        </row>
        <row r="727">
          <cell r="A727">
            <v>147</v>
          </cell>
          <cell r="B727" t="str">
            <v>OŠ Ljudevit Gaj u Krapini</v>
          </cell>
        </row>
        <row r="728">
          <cell r="A728">
            <v>1089</v>
          </cell>
          <cell r="B728" t="str">
            <v>OŠ Ljudevita Gaja - Nova Gradiška</v>
          </cell>
        </row>
        <row r="729">
          <cell r="A729">
            <v>1370</v>
          </cell>
          <cell r="B729" t="str">
            <v>OŠ Ljudevita Gaja - Osijek</v>
          </cell>
        </row>
        <row r="730">
          <cell r="A730">
            <v>78</v>
          </cell>
          <cell r="B730" t="str">
            <v>OŠ Ljudevita Gaja - Zaprešić</v>
          </cell>
        </row>
        <row r="731">
          <cell r="A731">
            <v>537</v>
          </cell>
          <cell r="B731" t="str">
            <v>OŠ Ljudevita Modeca - Križevci</v>
          </cell>
        </row>
        <row r="732">
          <cell r="A732">
            <v>1629</v>
          </cell>
          <cell r="B732" t="str">
            <v>OŠ Lovas</v>
          </cell>
        </row>
        <row r="733">
          <cell r="A733">
            <v>935</v>
          </cell>
          <cell r="B733" t="str">
            <v>OŠ Lovinac</v>
          </cell>
        </row>
        <row r="734">
          <cell r="A734">
            <v>2241</v>
          </cell>
          <cell r="B734" t="str">
            <v>OŠ Lovre pl. Matačića</v>
          </cell>
        </row>
        <row r="735">
          <cell r="A735">
            <v>450</v>
          </cell>
          <cell r="B735" t="str">
            <v>OŠ Ludbreg</v>
          </cell>
        </row>
        <row r="736">
          <cell r="A736">
            <v>324</v>
          </cell>
          <cell r="B736" t="str">
            <v>OŠ Ludina</v>
          </cell>
        </row>
        <row r="737">
          <cell r="A737">
            <v>1427</v>
          </cell>
          <cell r="B737" t="str">
            <v>OŠ Lug - Laskói Általános Iskola</v>
          </cell>
        </row>
        <row r="738">
          <cell r="A738">
            <v>2886</v>
          </cell>
          <cell r="B738" t="str">
            <v>OŠ Luka - Luka</v>
          </cell>
        </row>
        <row r="739">
          <cell r="A739">
            <v>2910</v>
          </cell>
          <cell r="B739" t="str">
            <v>OŠ Luka - Sesvete</v>
          </cell>
        </row>
        <row r="740">
          <cell r="A740">
            <v>1493</v>
          </cell>
          <cell r="B740" t="str">
            <v>OŠ Luka Botić</v>
          </cell>
        </row>
        <row r="741">
          <cell r="A741">
            <v>909</v>
          </cell>
          <cell r="B741" t="str">
            <v>OŠ Luke Perkovića - Brinje</v>
          </cell>
        </row>
        <row r="742">
          <cell r="A742">
            <v>1760</v>
          </cell>
          <cell r="B742" t="str">
            <v>OŠ Lučac</v>
          </cell>
        </row>
        <row r="743">
          <cell r="A743">
            <v>2290</v>
          </cell>
          <cell r="B743" t="str">
            <v>OŠ Lučko</v>
          </cell>
        </row>
        <row r="744">
          <cell r="A744">
            <v>362</v>
          </cell>
          <cell r="B744" t="str">
            <v>OŠ Mahično</v>
          </cell>
        </row>
        <row r="745">
          <cell r="A745">
            <v>1716</v>
          </cell>
          <cell r="B745" t="str">
            <v>OŠ Majstora Radovana</v>
          </cell>
        </row>
        <row r="746">
          <cell r="A746">
            <v>2254</v>
          </cell>
          <cell r="B746" t="str">
            <v>OŠ Malešnica</v>
          </cell>
        </row>
        <row r="747">
          <cell r="A747">
            <v>4053</v>
          </cell>
          <cell r="B747" t="str">
            <v>OŠ Malinska - Dubašnica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4050</v>
          </cell>
          <cell r="B830" t="str">
            <v>OŠ Novo Čiče</v>
          </cell>
        </row>
        <row r="831">
          <cell r="A831">
            <v>1271</v>
          </cell>
          <cell r="B831" t="str">
            <v>OŠ Novigrad</v>
          </cell>
        </row>
        <row r="832">
          <cell r="A832">
            <v>259</v>
          </cell>
          <cell r="B832" t="str">
            <v>OŠ Novska</v>
          </cell>
        </row>
        <row r="833">
          <cell r="A833">
            <v>1686</v>
          </cell>
          <cell r="B833" t="str">
            <v>OŠ o. Petra Perice Makarska</v>
          </cell>
        </row>
        <row r="834">
          <cell r="A834">
            <v>1217</v>
          </cell>
          <cell r="B834" t="str">
            <v>OŠ Obrovac</v>
          </cell>
        </row>
        <row r="835">
          <cell r="A835">
            <v>2301</v>
          </cell>
          <cell r="B835" t="str">
            <v>OŠ Odra</v>
          </cell>
        </row>
        <row r="836">
          <cell r="A836">
            <v>1188</v>
          </cell>
          <cell r="B836" t="str">
            <v>OŠ Okučani</v>
          </cell>
        </row>
        <row r="837">
          <cell r="A837">
            <v>4045</v>
          </cell>
          <cell r="B837" t="str">
            <v>OŠ Omišalj</v>
          </cell>
        </row>
        <row r="838">
          <cell r="A838">
            <v>2113</v>
          </cell>
          <cell r="B838" t="str">
            <v>OŠ Opuzen</v>
          </cell>
        </row>
        <row r="839">
          <cell r="A839">
            <v>2104</v>
          </cell>
          <cell r="B839" t="str">
            <v>OŠ Orebić</v>
          </cell>
        </row>
        <row r="840">
          <cell r="A840">
            <v>2154</v>
          </cell>
          <cell r="B840" t="str">
            <v>OŠ Orehovica</v>
          </cell>
        </row>
        <row r="841">
          <cell r="A841">
            <v>205</v>
          </cell>
          <cell r="B841" t="str">
            <v>OŠ Oroslavje</v>
          </cell>
        </row>
        <row r="842">
          <cell r="A842">
            <v>1740</v>
          </cell>
          <cell r="B842" t="str">
            <v>OŠ Ostrog</v>
          </cell>
        </row>
        <row r="843">
          <cell r="A843">
            <v>2303</v>
          </cell>
          <cell r="B843" t="str">
            <v>OŠ Otok</v>
          </cell>
        </row>
        <row r="844">
          <cell r="A844">
            <v>2201</v>
          </cell>
          <cell r="B844" t="str">
            <v>OŠ Otona Ivekovića</v>
          </cell>
        </row>
        <row r="845">
          <cell r="A845">
            <v>2119</v>
          </cell>
          <cell r="B845" t="str">
            <v>OŠ Otrići-Dubrave</v>
          </cell>
        </row>
        <row r="846">
          <cell r="A846">
            <v>1300</v>
          </cell>
          <cell r="B846" t="str">
            <v>OŠ Pakoštane</v>
          </cell>
        </row>
        <row r="847">
          <cell r="A847">
            <v>2196</v>
          </cell>
          <cell r="B847" t="str">
            <v>OŠ Pantovčak</v>
          </cell>
        </row>
        <row r="848">
          <cell r="A848">
            <v>77</v>
          </cell>
          <cell r="B848" t="str">
            <v>OŠ Pavao Belas</v>
          </cell>
        </row>
        <row r="849">
          <cell r="A849">
            <v>185</v>
          </cell>
          <cell r="B849" t="str">
            <v>OŠ Pavla Štoosa</v>
          </cell>
        </row>
        <row r="850">
          <cell r="A850">
            <v>2206</v>
          </cell>
          <cell r="B850" t="str">
            <v>OŠ Pavleka Miškine</v>
          </cell>
        </row>
        <row r="851">
          <cell r="A851">
            <v>798</v>
          </cell>
          <cell r="B851" t="str">
            <v>OŠ Pehlin</v>
          </cell>
        </row>
        <row r="852">
          <cell r="A852">
            <v>917</v>
          </cell>
          <cell r="B852" t="str">
            <v>OŠ Perušić</v>
          </cell>
        </row>
        <row r="853">
          <cell r="A853">
            <v>1718</v>
          </cell>
          <cell r="B853" t="str">
            <v>OŠ Petar Berislavić</v>
          </cell>
        </row>
        <row r="854">
          <cell r="A854">
            <v>1295</v>
          </cell>
          <cell r="B854" t="str">
            <v>OŠ Petar Lorini</v>
          </cell>
        </row>
        <row r="855">
          <cell r="A855">
            <v>1282</v>
          </cell>
          <cell r="B855" t="str">
            <v>OŠ Petar Zoranić - Nin</v>
          </cell>
        </row>
        <row r="856">
          <cell r="A856">
            <v>1318</v>
          </cell>
          <cell r="B856" t="str">
            <v>OŠ Petar Zoranić - Stankovci</v>
          </cell>
        </row>
        <row r="857">
          <cell r="A857">
            <v>474</v>
          </cell>
          <cell r="B857" t="str">
            <v>OŠ Petar Zrinski - Jalžabet</v>
          </cell>
        </row>
        <row r="858">
          <cell r="A858">
            <v>2207</v>
          </cell>
          <cell r="B858" t="str">
            <v>OŠ Petar Zrinski - Zagreb</v>
          </cell>
        </row>
        <row r="859">
          <cell r="A859">
            <v>737</v>
          </cell>
          <cell r="B859" t="str">
            <v>OŠ Petar Zrinski - Čabar</v>
          </cell>
        </row>
        <row r="860">
          <cell r="A860">
            <v>2189</v>
          </cell>
          <cell r="B860" t="str">
            <v>OŠ Petar Zrinski - Šenkovec</v>
          </cell>
        </row>
        <row r="861">
          <cell r="A861">
            <v>1880</v>
          </cell>
          <cell r="B861" t="str">
            <v>OŠ Petra Hektorovića - Stari Grad</v>
          </cell>
        </row>
        <row r="862">
          <cell r="A862">
            <v>2063</v>
          </cell>
          <cell r="B862" t="str">
            <v>OŠ Petra Kanavelića</v>
          </cell>
        </row>
        <row r="863">
          <cell r="A863">
            <v>1538</v>
          </cell>
          <cell r="B863" t="str">
            <v>OŠ Petra Krešimira IV.</v>
          </cell>
        </row>
        <row r="864">
          <cell r="A864">
            <v>1870</v>
          </cell>
          <cell r="B864" t="str">
            <v>OŠ Petra Kružića Klis</v>
          </cell>
        </row>
        <row r="865">
          <cell r="A865">
            <v>1011</v>
          </cell>
          <cell r="B865" t="str">
            <v>OŠ Petra Preradovića - Pitomača</v>
          </cell>
        </row>
        <row r="866">
          <cell r="A866">
            <v>1228</v>
          </cell>
          <cell r="B866" t="str">
            <v>OŠ Petra Preradovića - Zadar</v>
          </cell>
        </row>
        <row r="867">
          <cell r="A867">
            <v>2242</v>
          </cell>
          <cell r="B867" t="str">
            <v>OŠ Petra Preradovića - Zagreb</v>
          </cell>
        </row>
        <row r="868">
          <cell r="A868">
            <v>1992</v>
          </cell>
          <cell r="B868" t="str">
            <v>OŠ Petra Studenca - Kanfanar</v>
          </cell>
        </row>
        <row r="869">
          <cell r="A869">
            <v>1309</v>
          </cell>
          <cell r="B869" t="str">
            <v>OŠ Petra Zoranića</v>
          </cell>
        </row>
        <row r="870">
          <cell r="A870">
            <v>478</v>
          </cell>
          <cell r="B870" t="str">
            <v>OŠ Petrijanec</v>
          </cell>
        </row>
        <row r="871">
          <cell r="A871">
            <v>1471</v>
          </cell>
          <cell r="B871" t="str">
            <v>OŠ Petrijevci</v>
          </cell>
        </row>
        <row r="872">
          <cell r="A872">
            <v>786</v>
          </cell>
          <cell r="B872" t="str">
            <v>OŠ Pećine</v>
          </cell>
        </row>
        <row r="873">
          <cell r="A873">
            <v>1570</v>
          </cell>
          <cell r="B873" t="str">
            <v>OŠ Pirovac</v>
          </cell>
        </row>
        <row r="874">
          <cell r="A874">
            <v>431</v>
          </cell>
          <cell r="B874" t="str">
            <v xml:space="preserve">OŠ Plaški </v>
          </cell>
        </row>
        <row r="875">
          <cell r="A875">
            <v>938</v>
          </cell>
          <cell r="B875" t="str">
            <v>OŠ Plitvička Jezera</v>
          </cell>
        </row>
        <row r="876">
          <cell r="A876">
            <v>1765</v>
          </cell>
          <cell r="B876" t="str">
            <v>OŠ Plokite</v>
          </cell>
        </row>
        <row r="877">
          <cell r="A877">
            <v>788</v>
          </cell>
          <cell r="B877" t="str">
            <v>OŠ Podmurvice</v>
          </cell>
        </row>
        <row r="878">
          <cell r="A878">
            <v>458</v>
          </cell>
          <cell r="B878" t="str">
            <v>OŠ Podrute</v>
          </cell>
        </row>
        <row r="879">
          <cell r="A879">
            <v>2164</v>
          </cell>
          <cell r="B879" t="str">
            <v>OŠ Podturen</v>
          </cell>
        </row>
        <row r="880">
          <cell r="A880">
            <v>1759</v>
          </cell>
          <cell r="B880" t="str">
            <v>OŠ Pojišan</v>
          </cell>
        </row>
        <row r="881">
          <cell r="A881">
            <v>58</v>
          </cell>
          <cell r="B881" t="str">
            <v>OŠ Pokupsko</v>
          </cell>
        </row>
        <row r="882">
          <cell r="A882">
            <v>1314</v>
          </cell>
          <cell r="B882" t="str">
            <v>OŠ Polača</v>
          </cell>
        </row>
        <row r="883">
          <cell r="A883">
            <v>1261</v>
          </cell>
          <cell r="B883" t="str">
            <v>OŠ Poličnik</v>
          </cell>
        </row>
        <row r="884">
          <cell r="A884">
            <v>1416</v>
          </cell>
          <cell r="B884" t="str">
            <v>OŠ Popovac</v>
          </cell>
        </row>
        <row r="885">
          <cell r="A885">
            <v>318</v>
          </cell>
          <cell r="B885" t="str">
            <v>OŠ Popovača</v>
          </cell>
        </row>
        <row r="886">
          <cell r="A886">
            <v>1954</v>
          </cell>
          <cell r="B886" t="str">
            <v>OŠ Poreč</v>
          </cell>
        </row>
        <row r="887">
          <cell r="A887">
            <v>6</v>
          </cell>
          <cell r="B887" t="str">
            <v>OŠ Posavski Bregi</v>
          </cell>
        </row>
        <row r="888">
          <cell r="A888">
            <v>2168</v>
          </cell>
          <cell r="B888" t="str">
            <v>OŠ Prelog</v>
          </cell>
        </row>
        <row r="889">
          <cell r="A889">
            <v>2263</v>
          </cell>
          <cell r="B889" t="str">
            <v>OŠ Prečko</v>
          </cell>
        </row>
        <row r="890">
          <cell r="A890">
            <v>2126</v>
          </cell>
          <cell r="B890" t="str">
            <v>OŠ Primorje</v>
          </cell>
        </row>
        <row r="891">
          <cell r="A891">
            <v>1842</v>
          </cell>
          <cell r="B891" t="str">
            <v>OŠ Primorski Dolac</v>
          </cell>
        </row>
        <row r="892">
          <cell r="A892">
            <v>1558</v>
          </cell>
          <cell r="B892" t="str">
            <v>OŠ Primošten</v>
          </cell>
        </row>
        <row r="893">
          <cell r="A893">
            <v>1286</v>
          </cell>
          <cell r="B893" t="str">
            <v>OŠ Privlaka</v>
          </cell>
        </row>
        <row r="894">
          <cell r="A894">
            <v>1743</v>
          </cell>
          <cell r="B894" t="str">
            <v>OŠ Prof. Filipa Lukasa</v>
          </cell>
        </row>
        <row r="895">
          <cell r="A895">
            <v>607</v>
          </cell>
          <cell r="B895" t="str">
            <v>OŠ Prof. Franje Viktora Šignjara</v>
          </cell>
        </row>
        <row r="896">
          <cell r="A896">
            <v>1773</v>
          </cell>
          <cell r="B896" t="str">
            <v>OŠ Pujanki</v>
          </cell>
        </row>
        <row r="897">
          <cell r="A897">
            <v>1791</v>
          </cell>
          <cell r="B897" t="str">
            <v>OŠ Pučišća</v>
          </cell>
        </row>
        <row r="898">
          <cell r="A898">
            <v>103</v>
          </cell>
          <cell r="B898" t="str">
            <v>OŠ Pušća</v>
          </cell>
        </row>
        <row r="899">
          <cell r="A899">
            <v>263</v>
          </cell>
          <cell r="B899" t="str">
            <v>OŠ Rajić</v>
          </cell>
        </row>
        <row r="900">
          <cell r="A900">
            <v>2277</v>
          </cell>
          <cell r="B900" t="str">
            <v>OŠ Rapska</v>
          </cell>
        </row>
        <row r="901">
          <cell r="A901">
            <v>1768</v>
          </cell>
          <cell r="B901" t="str">
            <v>OŠ Ravne njive</v>
          </cell>
        </row>
        <row r="902">
          <cell r="A902">
            <v>2883</v>
          </cell>
          <cell r="B902" t="str">
            <v>OŠ Remete</v>
          </cell>
        </row>
        <row r="903">
          <cell r="A903">
            <v>1383</v>
          </cell>
          <cell r="B903" t="str">
            <v>OŠ Retfala</v>
          </cell>
        </row>
        <row r="904">
          <cell r="A904">
            <v>2209</v>
          </cell>
          <cell r="B904" t="str">
            <v>OŠ Retkovec</v>
          </cell>
        </row>
        <row r="905">
          <cell r="A905">
            <v>350</v>
          </cell>
          <cell r="B905" t="str">
            <v>OŠ Rečica</v>
          </cell>
        </row>
        <row r="906">
          <cell r="A906">
            <v>758</v>
          </cell>
          <cell r="B906" t="str">
            <v>OŠ Rikard Katalinić Jeretov</v>
          </cell>
        </row>
        <row r="907">
          <cell r="A907">
            <v>2016</v>
          </cell>
          <cell r="B907" t="str">
            <v>OŠ Rivarela</v>
          </cell>
        </row>
        <row r="908">
          <cell r="A908">
            <v>1560</v>
          </cell>
          <cell r="B908" t="str">
            <v>OŠ Rogoznica</v>
          </cell>
        </row>
        <row r="909">
          <cell r="A909">
            <v>722</v>
          </cell>
          <cell r="B909" t="str">
            <v>OŠ Rovišće</v>
          </cell>
        </row>
        <row r="910">
          <cell r="A910">
            <v>32</v>
          </cell>
          <cell r="B910" t="str">
            <v>OŠ Rude</v>
          </cell>
        </row>
        <row r="911">
          <cell r="A911">
            <v>2266</v>
          </cell>
          <cell r="B911" t="str">
            <v>OŠ Rudeš</v>
          </cell>
        </row>
        <row r="912">
          <cell r="A912">
            <v>825</v>
          </cell>
          <cell r="B912" t="str">
            <v>OŠ Rudolfa Strohala</v>
          </cell>
        </row>
        <row r="913">
          <cell r="A913">
            <v>97</v>
          </cell>
          <cell r="B913" t="str">
            <v>OŠ Rugvica</v>
          </cell>
        </row>
        <row r="914">
          <cell r="A914">
            <v>1833</v>
          </cell>
          <cell r="B914" t="str">
            <v>OŠ Runović</v>
          </cell>
        </row>
        <row r="915">
          <cell r="A915">
            <v>23</v>
          </cell>
          <cell r="B915" t="str">
            <v>OŠ Samobor</v>
          </cell>
        </row>
        <row r="916">
          <cell r="A916">
            <v>779</v>
          </cell>
          <cell r="B916" t="str">
            <v>OŠ San Nicolo - Rijeka</v>
          </cell>
        </row>
        <row r="917">
          <cell r="A917">
            <v>4041</v>
          </cell>
          <cell r="B917" t="str">
            <v>OŠ Satnica Đakovačka</v>
          </cell>
        </row>
        <row r="918">
          <cell r="A918">
            <v>2282</v>
          </cell>
          <cell r="B918" t="str">
            <v>OŠ Savski Gaj</v>
          </cell>
        </row>
        <row r="919">
          <cell r="A919">
            <v>287</v>
          </cell>
          <cell r="B919" t="str">
            <v>OŠ Sela</v>
          </cell>
        </row>
        <row r="920">
          <cell r="A920">
            <v>1795</v>
          </cell>
          <cell r="B920" t="str">
            <v>OŠ Selca</v>
          </cell>
        </row>
        <row r="921">
          <cell r="A921">
            <v>2175</v>
          </cell>
          <cell r="B921" t="str">
            <v>OŠ Selnica</v>
          </cell>
        </row>
        <row r="922">
          <cell r="A922">
            <v>2317</v>
          </cell>
          <cell r="B922" t="str">
            <v>OŠ Sesvete</v>
          </cell>
        </row>
        <row r="923">
          <cell r="A923">
            <v>2904</v>
          </cell>
          <cell r="B923" t="str">
            <v>OŠ Sesvetska Sela</v>
          </cell>
        </row>
        <row r="924">
          <cell r="A924">
            <v>2343</v>
          </cell>
          <cell r="B924" t="str">
            <v>OŠ Sesvetska Sopnica</v>
          </cell>
        </row>
        <row r="925">
          <cell r="A925">
            <v>2318</v>
          </cell>
          <cell r="B925" t="str">
            <v>OŠ Sesvetski Kraljevec</v>
          </cell>
        </row>
        <row r="926">
          <cell r="A926">
            <v>209</v>
          </cell>
          <cell r="B926" t="str">
            <v>OŠ Side Košutić Radoboj</v>
          </cell>
        </row>
        <row r="927">
          <cell r="A927">
            <v>589</v>
          </cell>
          <cell r="B927" t="str">
            <v>OŠ Sidonije Rubido Erdody</v>
          </cell>
        </row>
        <row r="928">
          <cell r="A928">
            <v>1150</v>
          </cell>
          <cell r="B928" t="str">
            <v>OŠ Sikirevci</v>
          </cell>
        </row>
        <row r="929">
          <cell r="A929">
            <v>1823</v>
          </cell>
          <cell r="B929" t="str">
            <v>OŠ Silvija Strahimira Kranjčevića - Lovreć</v>
          </cell>
        </row>
        <row r="930">
          <cell r="A930">
            <v>902</v>
          </cell>
          <cell r="B930" t="str">
            <v>OŠ Silvija Strahimira Kranjčevića - Senj</v>
          </cell>
        </row>
        <row r="931">
          <cell r="A931">
            <v>2236</v>
          </cell>
          <cell r="B931" t="str">
            <v>OŠ Silvija Strahimira Kranjčevića - Zagreb</v>
          </cell>
        </row>
        <row r="932">
          <cell r="A932">
            <v>1487</v>
          </cell>
          <cell r="B932" t="str">
            <v>OŠ Silvije Strahimira Kranjčevića - Levanjska Varoš</v>
          </cell>
        </row>
        <row r="933">
          <cell r="A933">
            <v>1605</v>
          </cell>
          <cell r="B933" t="str">
            <v>OŠ Siniše Glavaševića</v>
          </cell>
        </row>
        <row r="934">
          <cell r="A934">
            <v>701</v>
          </cell>
          <cell r="B934" t="str">
            <v>OŠ Sirač</v>
          </cell>
        </row>
        <row r="935">
          <cell r="A935">
            <v>434</v>
          </cell>
          <cell r="B935" t="str">
            <v>OŠ Skakavac</v>
          </cell>
        </row>
        <row r="936">
          <cell r="A936">
            <v>1756</v>
          </cell>
          <cell r="B936" t="str">
            <v>OŠ Skalice</v>
          </cell>
        </row>
        <row r="937">
          <cell r="A937">
            <v>865</v>
          </cell>
          <cell r="B937" t="str">
            <v>OŠ Skrad</v>
          </cell>
        </row>
        <row r="938">
          <cell r="A938">
            <v>1561</v>
          </cell>
          <cell r="B938" t="str">
            <v>OŠ Skradin</v>
          </cell>
        </row>
        <row r="939">
          <cell r="A939">
            <v>1657</v>
          </cell>
          <cell r="B939" t="str">
            <v>OŠ Slakovci</v>
          </cell>
        </row>
        <row r="940">
          <cell r="A940">
            <v>2123</v>
          </cell>
          <cell r="B940" t="str">
            <v>OŠ Slano</v>
          </cell>
        </row>
        <row r="941">
          <cell r="A941">
            <v>1783</v>
          </cell>
          <cell r="B941" t="str">
            <v>OŠ Slatine</v>
          </cell>
        </row>
        <row r="942">
          <cell r="A942">
            <v>383</v>
          </cell>
          <cell r="B942" t="str">
            <v>OŠ Slava Raškaj</v>
          </cell>
        </row>
        <row r="943">
          <cell r="A943">
            <v>719</v>
          </cell>
          <cell r="B943" t="str">
            <v>OŠ Slavka Kolara - Hercegovac</v>
          </cell>
        </row>
        <row r="944">
          <cell r="A944">
            <v>54</v>
          </cell>
          <cell r="B944" t="str">
            <v>OŠ Slavka Kolara - Kravarsko</v>
          </cell>
        </row>
        <row r="945">
          <cell r="A945">
            <v>393</v>
          </cell>
          <cell r="B945" t="str">
            <v>OŠ Slunj</v>
          </cell>
        </row>
        <row r="946">
          <cell r="A946">
            <v>1237</v>
          </cell>
          <cell r="B946" t="str">
            <v>OŠ Smiljevac</v>
          </cell>
        </row>
        <row r="947">
          <cell r="A947">
            <v>2121</v>
          </cell>
          <cell r="B947" t="str">
            <v>OŠ Smokvica</v>
          </cell>
        </row>
        <row r="948">
          <cell r="A948">
            <v>579</v>
          </cell>
          <cell r="B948" t="str">
            <v>OŠ Sokolovac</v>
          </cell>
        </row>
        <row r="949">
          <cell r="A949">
            <v>1758</v>
          </cell>
          <cell r="B949" t="str">
            <v>OŠ Spinut</v>
          </cell>
        </row>
        <row r="950">
          <cell r="A950">
            <v>1767</v>
          </cell>
          <cell r="B950" t="str">
            <v>OŠ Split 3</v>
          </cell>
        </row>
        <row r="951">
          <cell r="A951">
            <v>488</v>
          </cell>
          <cell r="B951" t="str">
            <v>OŠ Sračinec</v>
          </cell>
        </row>
        <row r="952">
          <cell r="A952">
            <v>796</v>
          </cell>
          <cell r="B952" t="str">
            <v>OŠ Srdoči</v>
          </cell>
        </row>
        <row r="953">
          <cell r="A953">
            <v>1777</v>
          </cell>
          <cell r="B953" t="str">
            <v>OŠ Srinjine</v>
          </cell>
        </row>
        <row r="954">
          <cell r="A954">
            <v>1224</v>
          </cell>
          <cell r="B954" t="str">
            <v>OŠ Stanovi</v>
          </cell>
        </row>
        <row r="955">
          <cell r="A955">
            <v>1654</v>
          </cell>
          <cell r="B955" t="str">
            <v>OŠ Stari Jankovci</v>
          </cell>
        </row>
        <row r="956">
          <cell r="A956">
            <v>1274</v>
          </cell>
          <cell r="B956" t="str">
            <v>OŠ Starigrad</v>
          </cell>
        </row>
        <row r="957">
          <cell r="A957">
            <v>2246</v>
          </cell>
          <cell r="B957" t="str">
            <v>OŠ Stenjevec</v>
          </cell>
        </row>
        <row r="958">
          <cell r="A958">
            <v>98</v>
          </cell>
          <cell r="B958" t="str">
            <v>OŠ Stjepan Radić - Božjakovina</v>
          </cell>
        </row>
        <row r="959">
          <cell r="A959">
            <v>1678</v>
          </cell>
          <cell r="B959" t="str">
            <v>OŠ Stjepan Radić - Imotski</v>
          </cell>
        </row>
        <row r="960">
          <cell r="A960">
            <v>1164</v>
          </cell>
          <cell r="B960" t="str">
            <v>OŠ Stjepan Radić - Oprisavci</v>
          </cell>
        </row>
        <row r="961">
          <cell r="A961">
            <v>1713</v>
          </cell>
          <cell r="B961" t="str">
            <v>OŠ Stjepan Radić - Tijarica</v>
          </cell>
        </row>
        <row r="962">
          <cell r="A962">
            <v>1648</v>
          </cell>
          <cell r="B962" t="str">
            <v>OŠ Stjepana Antolovića</v>
          </cell>
        </row>
        <row r="963">
          <cell r="A963">
            <v>3</v>
          </cell>
          <cell r="B963" t="str">
            <v>OŠ Stjepana Basaričeka</v>
          </cell>
        </row>
        <row r="964">
          <cell r="A964">
            <v>2300</v>
          </cell>
          <cell r="B964" t="str">
            <v>OŠ Stjepana Bencekovića</v>
          </cell>
        </row>
        <row r="965">
          <cell r="A965">
            <v>1658</v>
          </cell>
          <cell r="B965" t="str">
            <v>OŠ Stjepana Cvrkovića</v>
          </cell>
        </row>
        <row r="966">
          <cell r="A966">
            <v>1689</v>
          </cell>
          <cell r="B966" t="str">
            <v>OŠ Stjepana Ivičevića</v>
          </cell>
        </row>
        <row r="967">
          <cell r="A967">
            <v>252</v>
          </cell>
          <cell r="B967" t="str">
            <v>OŠ Stjepana Kefelje</v>
          </cell>
        </row>
        <row r="968">
          <cell r="A968">
            <v>1254</v>
          </cell>
          <cell r="B968" t="str">
            <v>OŠ Stjepana Radića - Bibinje</v>
          </cell>
        </row>
        <row r="969">
          <cell r="A969">
            <v>162</v>
          </cell>
          <cell r="B969" t="str">
            <v>OŠ Stjepana Radića - Brestovec Orehovički</v>
          </cell>
        </row>
        <row r="970">
          <cell r="A970">
            <v>2071</v>
          </cell>
          <cell r="B970" t="str">
            <v>OŠ Stjepana Radića - Metković</v>
          </cell>
        </row>
        <row r="971">
          <cell r="A971">
            <v>1041</v>
          </cell>
          <cell r="B971" t="str">
            <v>OŠ Stjepana Radića - Čaglin</v>
          </cell>
        </row>
        <row r="972">
          <cell r="A972">
            <v>1780</v>
          </cell>
          <cell r="B972" t="str">
            <v>OŠ Stobreč</v>
          </cell>
        </row>
        <row r="973">
          <cell r="A973">
            <v>1965</v>
          </cell>
          <cell r="B973" t="str">
            <v>OŠ Stoja</v>
          </cell>
        </row>
        <row r="974">
          <cell r="A974">
            <v>2097</v>
          </cell>
          <cell r="B974" t="str">
            <v>OŠ Ston</v>
          </cell>
        </row>
        <row r="975">
          <cell r="A975">
            <v>2186</v>
          </cell>
          <cell r="B975" t="str">
            <v>OŠ Strahoninec</v>
          </cell>
        </row>
        <row r="976">
          <cell r="A976">
            <v>1789</v>
          </cell>
          <cell r="B976" t="str">
            <v>OŠ Strožanac</v>
          </cell>
        </row>
        <row r="977">
          <cell r="A977">
            <v>3057</v>
          </cell>
          <cell r="B977" t="str">
            <v>OŠ Stubičke Toplice</v>
          </cell>
        </row>
        <row r="978">
          <cell r="A978">
            <v>1826</v>
          </cell>
          <cell r="B978" t="str">
            <v>OŠ Studenci</v>
          </cell>
        </row>
        <row r="979">
          <cell r="A979">
            <v>998</v>
          </cell>
          <cell r="B979" t="str">
            <v>OŠ Suhopolje</v>
          </cell>
        </row>
        <row r="980">
          <cell r="A980">
            <v>1255</v>
          </cell>
          <cell r="B980" t="str">
            <v>OŠ Sukošan</v>
          </cell>
        </row>
        <row r="981">
          <cell r="A981">
            <v>329</v>
          </cell>
          <cell r="B981" t="str">
            <v>OŠ Sunja</v>
          </cell>
        </row>
        <row r="982">
          <cell r="A982">
            <v>1876</v>
          </cell>
          <cell r="B982" t="str">
            <v>OŠ Supetar</v>
          </cell>
        </row>
        <row r="983">
          <cell r="A983">
            <v>1769</v>
          </cell>
          <cell r="B983" t="str">
            <v>OŠ Sućidar</v>
          </cell>
        </row>
        <row r="984">
          <cell r="A984">
            <v>1304</v>
          </cell>
          <cell r="B984" t="str">
            <v>OŠ Sv. Filip i Jakov</v>
          </cell>
        </row>
        <row r="985">
          <cell r="A985">
            <v>2298</v>
          </cell>
          <cell r="B985" t="str">
            <v>OŠ Sveta Klara</v>
          </cell>
        </row>
        <row r="986">
          <cell r="A986">
            <v>2187</v>
          </cell>
          <cell r="B986" t="str">
            <v>OŠ Sveta Marija</v>
          </cell>
        </row>
        <row r="987">
          <cell r="A987">
            <v>105</v>
          </cell>
          <cell r="B987" t="str">
            <v>OŠ Sveta Nedelja</v>
          </cell>
        </row>
        <row r="988">
          <cell r="A988">
            <v>1362</v>
          </cell>
          <cell r="B988" t="str">
            <v>OŠ Svete Ane u Osijeku</v>
          </cell>
        </row>
        <row r="989">
          <cell r="A989">
            <v>212</v>
          </cell>
          <cell r="B989" t="str">
            <v>OŠ Sveti Križ Začretje</v>
          </cell>
        </row>
        <row r="990">
          <cell r="A990">
            <v>2174</v>
          </cell>
          <cell r="B990" t="str">
            <v>OŠ Sveti Martin na Muri</v>
          </cell>
        </row>
        <row r="991">
          <cell r="A991">
            <v>829</v>
          </cell>
          <cell r="B991" t="str">
            <v>OŠ Sveti Matej</v>
          </cell>
        </row>
        <row r="992">
          <cell r="A992">
            <v>584</v>
          </cell>
          <cell r="B992" t="str">
            <v>OŠ Sveti Petar Orehovec</v>
          </cell>
        </row>
        <row r="993">
          <cell r="A993">
            <v>504</v>
          </cell>
          <cell r="B993" t="str">
            <v>OŠ Sveti Đurđ</v>
          </cell>
        </row>
        <row r="994">
          <cell r="A994">
            <v>2021</v>
          </cell>
          <cell r="B994" t="str">
            <v xml:space="preserve">OŠ Svetivinčenat </v>
          </cell>
        </row>
        <row r="995">
          <cell r="A995">
            <v>508</v>
          </cell>
          <cell r="B995" t="str">
            <v>OŠ Svibovec</v>
          </cell>
        </row>
        <row r="996">
          <cell r="A996">
            <v>1958</v>
          </cell>
          <cell r="B996" t="str">
            <v xml:space="preserve">OŠ Tar - Vabriga </v>
          </cell>
        </row>
        <row r="997">
          <cell r="A997">
            <v>1376</v>
          </cell>
          <cell r="B997" t="str">
            <v>OŠ Tenja</v>
          </cell>
        </row>
        <row r="998">
          <cell r="A998">
            <v>1811</v>
          </cell>
          <cell r="B998" t="str">
            <v>OŠ Tin Ujević - Krivodol</v>
          </cell>
        </row>
        <row r="999">
          <cell r="A999">
            <v>1375</v>
          </cell>
          <cell r="B999" t="str">
            <v>OŠ Tin Ujević - Osijek</v>
          </cell>
        </row>
        <row r="1000">
          <cell r="A1000">
            <v>2276</v>
          </cell>
          <cell r="B1000" t="str">
            <v>OŠ Tina Ujevića - Zagreb</v>
          </cell>
        </row>
        <row r="1001">
          <cell r="A1001">
            <v>1546</v>
          </cell>
          <cell r="B1001" t="str">
            <v>OŠ Tina Ujevića - Šibenik</v>
          </cell>
        </row>
        <row r="1002">
          <cell r="A1002">
            <v>2252</v>
          </cell>
          <cell r="B1002" t="str">
            <v>OŠ Tituša Brezovačkog</v>
          </cell>
        </row>
        <row r="1003">
          <cell r="A1003">
            <v>2152</v>
          </cell>
          <cell r="B1003" t="str">
            <v>OŠ Tomaša Goričanca - Mala Subotica</v>
          </cell>
        </row>
        <row r="1004">
          <cell r="A1004">
            <v>1971</v>
          </cell>
          <cell r="B1004" t="str">
            <v>OŠ Tone Peruška - Pula</v>
          </cell>
        </row>
        <row r="1005">
          <cell r="A1005">
            <v>2888</v>
          </cell>
          <cell r="B1005" t="str">
            <v>OŠ Tordinci</v>
          </cell>
        </row>
        <row r="1006">
          <cell r="A1006">
            <v>1886</v>
          </cell>
          <cell r="B1006" t="str">
            <v>OŠ Trilj</v>
          </cell>
        </row>
        <row r="1007">
          <cell r="A1007">
            <v>2281</v>
          </cell>
          <cell r="B1007" t="str">
            <v>OŠ Trnjanska</v>
          </cell>
        </row>
        <row r="1008">
          <cell r="A1008">
            <v>483</v>
          </cell>
          <cell r="B1008" t="str">
            <v>OŠ Trnovec</v>
          </cell>
        </row>
        <row r="1009">
          <cell r="A1009">
            <v>728</v>
          </cell>
          <cell r="B1009" t="str">
            <v>OŠ Trnovitica</v>
          </cell>
        </row>
        <row r="1010">
          <cell r="A1010">
            <v>663</v>
          </cell>
          <cell r="B1010" t="str">
            <v>OŠ Trnovitički Popovac</v>
          </cell>
        </row>
        <row r="1011">
          <cell r="A1011">
            <v>2297</v>
          </cell>
          <cell r="B1011" t="str">
            <v>OŠ Trnsko</v>
          </cell>
        </row>
        <row r="1012">
          <cell r="A1012">
            <v>2128</v>
          </cell>
          <cell r="B1012" t="str">
            <v>OŠ Trpanj</v>
          </cell>
        </row>
        <row r="1013">
          <cell r="A1013">
            <v>1665</v>
          </cell>
          <cell r="B1013" t="str">
            <v>OŠ Trpinja</v>
          </cell>
        </row>
        <row r="1014">
          <cell r="A1014">
            <v>791</v>
          </cell>
          <cell r="B1014" t="str">
            <v>OŠ Trsat</v>
          </cell>
        </row>
        <row r="1015">
          <cell r="A1015">
            <v>1763</v>
          </cell>
          <cell r="B1015" t="str">
            <v>OŠ Trstenik</v>
          </cell>
        </row>
        <row r="1016">
          <cell r="A1016">
            <v>358</v>
          </cell>
          <cell r="B1016" t="str">
            <v>OŠ Turanj</v>
          </cell>
        </row>
        <row r="1017">
          <cell r="A1017">
            <v>792</v>
          </cell>
          <cell r="B1017" t="str">
            <v>OŠ Turnić</v>
          </cell>
        </row>
        <row r="1018">
          <cell r="A1018">
            <v>1690</v>
          </cell>
          <cell r="B1018" t="str">
            <v>OŠ Tučepi</v>
          </cell>
        </row>
        <row r="1019">
          <cell r="A1019">
            <v>516</v>
          </cell>
          <cell r="B1019" t="str">
            <v>OŠ Tužno</v>
          </cell>
        </row>
        <row r="1020">
          <cell r="A1020">
            <v>704</v>
          </cell>
          <cell r="B1020" t="str">
            <v>OŠ u Đulovcu</v>
          </cell>
        </row>
        <row r="1021">
          <cell r="A1021">
            <v>1288</v>
          </cell>
          <cell r="B1021" t="str">
            <v>OŠ Valentin Klarin - Preko</v>
          </cell>
        </row>
        <row r="1022">
          <cell r="A1022">
            <v>1928</v>
          </cell>
          <cell r="B1022" t="str">
            <v>OŠ Vazmoslav Gržalja</v>
          </cell>
        </row>
        <row r="1023">
          <cell r="A1023">
            <v>2120</v>
          </cell>
          <cell r="B1023" t="str">
            <v>OŠ Vela Luka</v>
          </cell>
        </row>
        <row r="1024">
          <cell r="A1024">
            <v>1978</v>
          </cell>
          <cell r="B1024" t="str">
            <v>OŠ Veli Vrh - Pula</v>
          </cell>
        </row>
        <row r="1025">
          <cell r="A1025">
            <v>52</v>
          </cell>
          <cell r="B1025" t="str">
            <v>OŠ Velika Mlaka</v>
          </cell>
        </row>
        <row r="1026">
          <cell r="A1026">
            <v>685</v>
          </cell>
          <cell r="B1026" t="str">
            <v>OŠ Velika Pisanica</v>
          </cell>
        </row>
        <row r="1027">
          <cell r="A1027">
            <v>505</v>
          </cell>
          <cell r="B1027" t="str">
            <v>OŠ Veliki Bukovec</v>
          </cell>
        </row>
        <row r="1028">
          <cell r="A1028">
            <v>217</v>
          </cell>
          <cell r="B1028" t="str">
            <v>OŠ Veliko Trgovišće</v>
          </cell>
        </row>
        <row r="1029">
          <cell r="A1029">
            <v>674</v>
          </cell>
          <cell r="B1029" t="str">
            <v>OŠ Veliko Trojstvo</v>
          </cell>
        </row>
        <row r="1030">
          <cell r="A1030">
            <v>1977</v>
          </cell>
          <cell r="B1030" t="str">
            <v>OŠ Veruda - Pula</v>
          </cell>
        </row>
        <row r="1031">
          <cell r="A1031">
            <v>2302</v>
          </cell>
          <cell r="B1031" t="str">
            <v>OŠ Većeslava Holjevca</v>
          </cell>
        </row>
        <row r="1032">
          <cell r="A1032">
            <v>793</v>
          </cell>
          <cell r="B1032" t="str">
            <v>OŠ Vežica</v>
          </cell>
        </row>
        <row r="1033">
          <cell r="A1033">
            <v>1549</v>
          </cell>
          <cell r="B1033" t="str">
            <v>OŠ Vidici</v>
          </cell>
        </row>
        <row r="1034">
          <cell r="A1034">
            <v>1973</v>
          </cell>
          <cell r="B1034" t="str">
            <v>OŠ Vidikovac</v>
          </cell>
        </row>
        <row r="1035">
          <cell r="A1035">
            <v>476</v>
          </cell>
          <cell r="B1035" t="str">
            <v>OŠ Vidovec</v>
          </cell>
        </row>
        <row r="1036">
          <cell r="A1036">
            <v>1369</v>
          </cell>
          <cell r="B1036" t="str">
            <v>OŠ Vijenac</v>
          </cell>
        </row>
        <row r="1037">
          <cell r="A1037">
            <v>1131</v>
          </cell>
          <cell r="B1037" t="str">
            <v>OŠ Viktor Car Emin - Donji Andrijevci</v>
          </cell>
        </row>
        <row r="1038">
          <cell r="A1038">
            <v>836</v>
          </cell>
          <cell r="B1038" t="str">
            <v>OŠ Viktora Cara Emina - Lovran</v>
          </cell>
        </row>
        <row r="1039">
          <cell r="A1039">
            <v>179</v>
          </cell>
          <cell r="B1039" t="str">
            <v>OŠ Viktora Kovačića</v>
          </cell>
        </row>
        <row r="1040">
          <cell r="A1040">
            <v>282</v>
          </cell>
          <cell r="B1040" t="str">
            <v>OŠ Viktorovac</v>
          </cell>
        </row>
        <row r="1041">
          <cell r="A1041">
            <v>1052</v>
          </cell>
          <cell r="B1041" t="str">
            <v>OŠ Vilima Korajca</v>
          </cell>
        </row>
        <row r="1042">
          <cell r="A1042">
            <v>485</v>
          </cell>
          <cell r="B1042" t="str">
            <v>OŠ Vinica</v>
          </cell>
        </row>
        <row r="1043">
          <cell r="A1043">
            <v>1720</v>
          </cell>
          <cell r="B1043" t="str">
            <v>OŠ Vis</v>
          </cell>
        </row>
        <row r="1044">
          <cell r="A1044">
            <v>1778</v>
          </cell>
          <cell r="B1044" t="str">
            <v>OŠ Visoka - Split</v>
          </cell>
        </row>
        <row r="1045">
          <cell r="A1045">
            <v>515</v>
          </cell>
          <cell r="B1045" t="str">
            <v>OŠ Visoko - Visoko</v>
          </cell>
        </row>
        <row r="1046">
          <cell r="A1046">
            <v>2014</v>
          </cell>
          <cell r="B1046" t="str">
            <v>OŠ Vitomir Širola - Pajo</v>
          </cell>
        </row>
        <row r="1047">
          <cell r="A1047">
            <v>1381</v>
          </cell>
          <cell r="B1047" t="str">
            <v>OŠ Višnjevac</v>
          </cell>
        </row>
        <row r="1048">
          <cell r="A1048">
            <v>1136</v>
          </cell>
          <cell r="B1048" t="str">
            <v>OŠ Vjekoslav Klaić</v>
          </cell>
        </row>
        <row r="1049">
          <cell r="A1049">
            <v>1566</v>
          </cell>
          <cell r="B1049" t="str">
            <v>OŠ Vjekoslava Kaleba</v>
          </cell>
        </row>
        <row r="1050">
          <cell r="A1050">
            <v>1748</v>
          </cell>
          <cell r="B1050" t="str">
            <v>OŠ Vjekoslava Paraća</v>
          </cell>
        </row>
        <row r="1051">
          <cell r="A1051">
            <v>2218</v>
          </cell>
          <cell r="B1051" t="str">
            <v>OŠ Vjenceslava Novaka</v>
          </cell>
        </row>
        <row r="1052">
          <cell r="A1052">
            <v>780</v>
          </cell>
          <cell r="B1052" t="str">
            <v>OŠ Vladimir Gortan - Rijeka</v>
          </cell>
        </row>
        <row r="1053">
          <cell r="A1053">
            <v>1195</v>
          </cell>
          <cell r="B1053" t="str">
            <v>OŠ Vladimir Nazor - Adžamovci</v>
          </cell>
        </row>
        <row r="1054">
          <cell r="A1054">
            <v>164</v>
          </cell>
          <cell r="B1054" t="str">
            <v>OŠ Vladimir Nazor - Budinščina</v>
          </cell>
        </row>
        <row r="1055">
          <cell r="A1055">
            <v>340</v>
          </cell>
          <cell r="B1055" t="str">
            <v>OŠ Vladimir Nazor - Duga Resa</v>
          </cell>
        </row>
        <row r="1056">
          <cell r="A1056">
            <v>1647</v>
          </cell>
          <cell r="B1056" t="str">
            <v>OŠ Vladimir Nazor - Komletinci</v>
          </cell>
        </row>
        <row r="1057">
          <cell r="A1057">
            <v>546</v>
          </cell>
          <cell r="B1057" t="str">
            <v>OŠ Vladimir Nazor - Križevci</v>
          </cell>
        </row>
        <row r="1058">
          <cell r="A1058">
            <v>1297</v>
          </cell>
          <cell r="B1058" t="str">
            <v>OŠ Vladimir Nazor - Neviđane</v>
          </cell>
        </row>
        <row r="1059">
          <cell r="A1059">
            <v>113</v>
          </cell>
          <cell r="B1059" t="str">
            <v>OŠ Vladimir Nazor - Pisarovina</v>
          </cell>
        </row>
        <row r="1060">
          <cell r="A1060">
            <v>2078</v>
          </cell>
          <cell r="B1060" t="str">
            <v>OŠ Vladimir Nazor - Ploče</v>
          </cell>
        </row>
        <row r="1061">
          <cell r="A1061">
            <v>1110</v>
          </cell>
          <cell r="B1061" t="str">
            <v>OŠ Vladimir Nazor - Slavonski Brod</v>
          </cell>
        </row>
        <row r="1062">
          <cell r="A1062">
            <v>481</v>
          </cell>
          <cell r="B1062" t="str">
            <v>OŠ Vladimir Nazor - Sveti Ilija</v>
          </cell>
        </row>
        <row r="1063">
          <cell r="A1063">
            <v>334</v>
          </cell>
          <cell r="B1063" t="str">
            <v>OŠ Vladimir Nazor - Topusko</v>
          </cell>
        </row>
        <row r="1064">
          <cell r="A1064">
            <v>1082</v>
          </cell>
          <cell r="B1064" t="str">
            <v>OŠ Vladimir Nazor - Trenkovo</v>
          </cell>
        </row>
        <row r="1065">
          <cell r="A1065">
            <v>961</v>
          </cell>
          <cell r="B1065" t="str">
            <v>OŠ Vladimir Nazor - Virovitica</v>
          </cell>
        </row>
        <row r="1066">
          <cell r="A1066">
            <v>1445</v>
          </cell>
          <cell r="B1066" t="str">
            <v>OŠ Vladimir Nazor - Čepin</v>
          </cell>
        </row>
        <row r="1067">
          <cell r="A1067">
            <v>1339</v>
          </cell>
          <cell r="B1067" t="str">
            <v>OŠ Vladimir Nazor - Đakovo</v>
          </cell>
        </row>
        <row r="1068">
          <cell r="A1068">
            <v>1365</v>
          </cell>
          <cell r="B1068" t="str">
            <v>OŠ Vladimira Becića - Osijek</v>
          </cell>
        </row>
        <row r="1069">
          <cell r="A1069">
            <v>2043</v>
          </cell>
          <cell r="B1069" t="str">
            <v>OŠ Vladimira Gortana - Žminj</v>
          </cell>
        </row>
        <row r="1070">
          <cell r="A1070">
            <v>730</v>
          </cell>
          <cell r="B1070" t="str">
            <v>OŠ Vladimira Nazora - Crikvenica</v>
          </cell>
        </row>
        <row r="1071">
          <cell r="A1071">
            <v>638</v>
          </cell>
          <cell r="B1071" t="str">
            <v>OŠ Vladimira Nazora - Daruvar</v>
          </cell>
        </row>
        <row r="1072">
          <cell r="A1072">
            <v>1395</v>
          </cell>
          <cell r="B1072" t="str">
            <v>OŠ Vladimira Nazora - Feričanci</v>
          </cell>
        </row>
        <row r="1073">
          <cell r="A1073">
            <v>2006</v>
          </cell>
          <cell r="B1073" t="str">
            <v>OŠ Vladimira Nazora - Krnica</v>
          </cell>
        </row>
        <row r="1074">
          <cell r="A1074">
            <v>990</v>
          </cell>
          <cell r="B1074" t="str">
            <v>OŠ Vladimira Nazora - Nova Bukovica</v>
          </cell>
        </row>
        <row r="1075">
          <cell r="A1075">
            <v>1942</v>
          </cell>
          <cell r="B1075" t="str">
            <v>OŠ Vladimira Nazora - Pazin</v>
          </cell>
        </row>
        <row r="1076">
          <cell r="A1076">
            <v>1794</v>
          </cell>
          <cell r="B1076" t="str">
            <v>OŠ Vladimira Nazora - Postira</v>
          </cell>
        </row>
        <row r="1077">
          <cell r="A1077">
            <v>1998</v>
          </cell>
          <cell r="B1077" t="str">
            <v>OŠ Vladimira Nazora - Potpićan</v>
          </cell>
        </row>
        <row r="1078">
          <cell r="A1078">
            <v>2137</v>
          </cell>
          <cell r="B1078" t="str">
            <v>OŠ Vladimira Nazora - Pribislavec</v>
          </cell>
        </row>
        <row r="1079">
          <cell r="A1079">
            <v>1985</v>
          </cell>
          <cell r="B1079" t="str">
            <v>OŠ Vladimira Nazora - Rovinj</v>
          </cell>
        </row>
        <row r="1080">
          <cell r="A1080">
            <v>1579</v>
          </cell>
          <cell r="B1080" t="str">
            <v>OŠ Vladimira Nazora - Vinkovci</v>
          </cell>
        </row>
        <row r="1081">
          <cell r="A1081">
            <v>2041</v>
          </cell>
          <cell r="B1081" t="str">
            <v>OŠ Vladimira Nazora - Vrsar</v>
          </cell>
        </row>
        <row r="1082">
          <cell r="A1082">
            <v>2220</v>
          </cell>
          <cell r="B1082" t="str">
            <v>OŠ Vladimira Nazora - Zagreb</v>
          </cell>
        </row>
        <row r="1083">
          <cell r="A1083">
            <v>1260</v>
          </cell>
          <cell r="B1083" t="str">
            <v>OŠ Vladimira Nazora - Škabrnje</v>
          </cell>
        </row>
        <row r="1084">
          <cell r="A1084">
            <v>249</v>
          </cell>
          <cell r="B1084" t="str">
            <v>OŠ Vladimira Vidrića</v>
          </cell>
        </row>
        <row r="1085">
          <cell r="A1085">
            <v>1571</v>
          </cell>
          <cell r="B1085" t="str">
            <v>OŠ Vodice</v>
          </cell>
        </row>
        <row r="1086">
          <cell r="A1086">
            <v>2036</v>
          </cell>
          <cell r="B1086" t="str">
            <v xml:space="preserve">OŠ Vodnjan </v>
          </cell>
        </row>
        <row r="1087">
          <cell r="A1087">
            <v>396</v>
          </cell>
          <cell r="B1087" t="str">
            <v>OŠ Vojnić</v>
          </cell>
        </row>
        <row r="1088">
          <cell r="A1088">
            <v>2267</v>
          </cell>
          <cell r="B1088" t="str">
            <v>OŠ Voltino</v>
          </cell>
        </row>
        <row r="1089">
          <cell r="A1089">
            <v>995</v>
          </cell>
          <cell r="B1089" t="str">
            <v>OŠ Voćin</v>
          </cell>
        </row>
        <row r="1090">
          <cell r="A1090">
            <v>1659</v>
          </cell>
          <cell r="B1090" t="str">
            <v>OŠ Vođinci</v>
          </cell>
        </row>
        <row r="1091">
          <cell r="A1091">
            <v>1245</v>
          </cell>
          <cell r="B1091" t="str">
            <v>OŠ Voštarnica - Zadar</v>
          </cell>
        </row>
        <row r="1092">
          <cell r="A1092">
            <v>2271</v>
          </cell>
          <cell r="B1092" t="str">
            <v>OŠ Vrbani</v>
          </cell>
        </row>
        <row r="1093">
          <cell r="A1093">
            <v>1721</v>
          </cell>
          <cell r="B1093" t="str">
            <v>OŠ Vrgorac</v>
          </cell>
        </row>
        <row r="1094">
          <cell r="A1094">
            <v>1551</v>
          </cell>
          <cell r="B1094" t="str">
            <v>OŠ Vrpolje</v>
          </cell>
        </row>
        <row r="1095">
          <cell r="A1095">
            <v>2305</v>
          </cell>
          <cell r="B1095" t="str">
            <v>OŠ Vugrovec - Kašina</v>
          </cell>
        </row>
        <row r="1096">
          <cell r="A1096">
            <v>2245</v>
          </cell>
          <cell r="B1096" t="str">
            <v>OŠ Vukomerec</v>
          </cell>
        </row>
        <row r="1097">
          <cell r="A1097">
            <v>41</v>
          </cell>
          <cell r="B1097" t="str">
            <v>OŠ Vukovina</v>
          </cell>
        </row>
        <row r="1098">
          <cell r="A1098">
            <v>1246</v>
          </cell>
          <cell r="B1098" t="str">
            <v>OŠ Zadarski otoci - Zadar</v>
          </cell>
        </row>
        <row r="1099">
          <cell r="A1099">
            <v>1907</v>
          </cell>
          <cell r="B1099" t="str">
            <v>OŠ Zagvozd</v>
          </cell>
        </row>
        <row r="1100">
          <cell r="A1100">
            <v>776</v>
          </cell>
          <cell r="B1100" t="str">
            <v>OŠ Zamet</v>
          </cell>
        </row>
        <row r="1101">
          <cell r="A1101">
            <v>2296</v>
          </cell>
          <cell r="B1101" t="str">
            <v>OŠ Zapruđe</v>
          </cell>
        </row>
        <row r="1102">
          <cell r="A1102">
            <v>1055</v>
          </cell>
          <cell r="B1102" t="str">
            <v>OŠ Zdenka Turkovića</v>
          </cell>
        </row>
        <row r="1103">
          <cell r="A1103">
            <v>1257</v>
          </cell>
          <cell r="B1103" t="str">
            <v>OŠ Zemunik</v>
          </cell>
        </row>
        <row r="1104">
          <cell r="A1104">
            <v>153</v>
          </cell>
          <cell r="B1104" t="str">
            <v>OŠ Zlatar Bistrica</v>
          </cell>
        </row>
        <row r="1105">
          <cell r="A1105">
            <v>1422</v>
          </cell>
          <cell r="B1105" t="str">
            <v>OŠ Zmajevac</v>
          </cell>
        </row>
        <row r="1106">
          <cell r="A1106">
            <v>1913</v>
          </cell>
          <cell r="B1106" t="str">
            <v>OŠ Zmijavci</v>
          </cell>
        </row>
        <row r="1107">
          <cell r="A1107">
            <v>890</v>
          </cell>
          <cell r="B1107" t="str">
            <v>OŠ Zrinskih i Frankopana</v>
          </cell>
        </row>
        <row r="1108">
          <cell r="A1108">
            <v>1632</v>
          </cell>
          <cell r="B1108" t="str">
            <v>OŠ Zrinskih Nuštar</v>
          </cell>
        </row>
        <row r="1109">
          <cell r="A1109">
            <v>255</v>
          </cell>
          <cell r="B1109" t="str">
            <v>OŠ Zvonimira Franka</v>
          </cell>
        </row>
        <row r="1110">
          <cell r="A1110">
            <v>734</v>
          </cell>
          <cell r="B1110" t="str">
            <v>OŠ Zvonka Cara</v>
          </cell>
        </row>
        <row r="1111">
          <cell r="A1111">
            <v>1649</v>
          </cell>
          <cell r="B1111" t="str">
            <v>OŠ Čakovci</v>
          </cell>
        </row>
        <row r="1112">
          <cell r="A1112">
            <v>823</v>
          </cell>
          <cell r="B1112" t="str">
            <v>OŠ Čavle</v>
          </cell>
        </row>
        <row r="1113">
          <cell r="A1113">
            <v>632</v>
          </cell>
          <cell r="B1113" t="str">
            <v>OŠ Čazma</v>
          </cell>
        </row>
        <row r="1114">
          <cell r="A1114">
            <v>1411</v>
          </cell>
          <cell r="B1114" t="str">
            <v>OŠ Čeminac</v>
          </cell>
        </row>
        <row r="1115">
          <cell r="A1115">
            <v>1573</v>
          </cell>
          <cell r="B1115" t="str">
            <v>OŠ Čista Velika</v>
          </cell>
        </row>
        <row r="1116">
          <cell r="A1116">
            <v>2216</v>
          </cell>
          <cell r="B1116" t="str">
            <v>OŠ Čučerje</v>
          </cell>
        </row>
        <row r="1117">
          <cell r="A1117">
            <v>1348</v>
          </cell>
          <cell r="B1117" t="str">
            <v>OŠ Đakovački Selci</v>
          </cell>
        </row>
        <row r="1118">
          <cell r="A1118">
            <v>2</v>
          </cell>
          <cell r="B1118" t="str">
            <v>OŠ Đure Deželića - Ivanić Grad</v>
          </cell>
        </row>
        <row r="1119">
          <cell r="A1119">
            <v>167</v>
          </cell>
          <cell r="B1119" t="str">
            <v xml:space="preserve">OŠ Đure Prejca - Desinić </v>
          </cell>
        </row>
        <row r="1120">
          <cell r="A1120">
            <v>170</v>
          </cell>
          <cell r="B1120" t="str">
            <v>OŠ Đurmanec</v>
          </cell>
        </row>
        <row r="1121">
          <cell r="A1121">
            <v>532</v>
          </cell>
          <cell r="B1121" t="str">
            <v>OŠ Đuro Ester</v>
          </cell>
        </row>
        <row r="1122">
          <cell r="A1122">
            <v>1105</v>
          </cell>
          <cell r="B1122" t="str">
            <v>OŠ Đuro Pilar</v>
          </cell>
        </row>
        <row r="1123">
          <cell r="A1123">
            <v>484</v>
          </cell>
          <cell r="B1123" t="str">
            <v>OŠ Šemovec</v>
          </cell>
        </row>
        <row r="1124">
          <cell r="A1124">
            <v>2195</v>
          </cell>
          <cell r="B1124" t="str">
            <v>OŠ Šestine</v>
          </cell>
        </row>
        <row r="1125">
          <cell r="A1125">
            <v>1322</v>
          </cell>
          <cell r="B1125" t="str">
            <v>OŠ Šećerana</v>
          </cell>
        </row>
        <row r="1126">
          <cell r="A1126">
            <v>1961</v>
          </cell>
          <cell r="B1126" t="str">
            <v>OŠ Šijana - Pula</v>
          </cell>
        </row>
        <row r="1127">
          <cell r="A1127">
            <v>1236</v>
          </cell>
          <cell r="B1127" t="str">
            <v>OŠ Šime Budinića - Zadar</v>
          </cell>
        </row>
        <row r="1128">
          <cell r="A1128">
            <v>1233</v>
          </cell>
          <cell r="B1128" t="str">
            <v>OŠ Šimuna Kožičića Benje</v>
          </cell>
        </row>
        <row r="1129">
          <cell r="A1129">
            <v>790</v>
          </cell>
          <cell r="B1129" t="str">
            <v>OŠ Škurinje - Rijeka</v>
          </cell>
        </row>
        <row r="1130">
          <cell r="A1130">
            <v>2908</v>
          </cell>
          <cell r="B1130" t="str">
            <v>OŠ Špansko Oranice</v>
          </cell>
        </row>
        <row r="1131">
          <cell r="A1131">
            <v>711</v>
          </cell>
          <cell r="B1131" t="str">
            <v>OŠ Štefanje</v>
          </cell>
        </row>
        <row r="1132">
          <cell r="A1132">
            <v>2177</v>
          </cell>
          <cell r="B1132" t="str">
            <v>OŠ Štrigova</v>
          </cell>
        </row>
        <row r="1133">
          <cell r="A1133">
            <v>352</v>
          </cell>
          <cell r="B1133" t="str">
            <v>OŠ Švarča</v>
          </cell>
        </row>
        <row r="1134">
          <cell r="A1134">
            <v>61</v>
          </cell>
          <cell r="B1134" t="str">
            <v>OŠ Ščitarjevo</v>
          </cell>
        </row>
        <row r="1135">
          <cell r="A1135">
            <v>436</v>
          </cell>
          <cell r="B1135" t="str">
            <v>OŠ Žakanje</v>
          </cell>
        </row>
        <row r="1136">
          <cell r="A1136">
            <v>2239</v>
          </cell>
          <cell r="B1136" t="str">
            <v>OŠ Žitnjak</v>
          </cell>
        </row>
        <row r="1137">
          <cell r="A1137">
            <v>1774</v>
          </cell>
          <cell r="B1137" t="str">
            <v>OŠ Žrnovnica</v>
          </cell>
        </row>
        <row r="1138">
          <cell r="A1138">
            <v>2129</v>
          </cell>
          <cell r="B1138" t="str">
            <v>OŠ Župa Dubrovačka</v>
          </cell>
        </row>
        <row r="1139">
          <cell r="A1139">
            <v>2210</v>
          </cell>
          <cell r="B1139" t="str">
            <v>OŠ Žuti brijeg</v>
          </cell>
        </row>
        <row r="1140">
          <cell r="A1140">
            <v>2653</v>
          </cell>
          <cell r="B1140" t="str">
            <v>Pazinski kolegij - Klasična gimnazija Pazin s pravom javnosti</v>
          </cell>
        </row>
        <row r="1141">
          <cell r="A1141">
            <v>4035</v>
          </cell>
          <cell r="B1141" t="str">
            <v>Policijska akademija</v>
          </cell>
        </row>
        <row r="1142">
          <cell r="A1142">
            <v>2325</v>
          </cell>
          <cell r="B1142" t="str">
            <v>Poliklinika za rehabilitaciju slušanja i govora SUVAG</v>
          </cell>
        </row>
        <row r="1143">
          <cell r="A1143">
            <v>2551</v>
          </cell>
          <cell r="B1143" t="str">
            <v>Poljoprivredna i veterinarska škola - Osijek</v>
          </cell>
        </row>
        <row r="1144">
          <cell r="A1144">
            <v>2732</v>
          </cell>
          <cell r="B1144" t="str">
            <v>Poljoprivredna škola - Zagreb</v>
          </cell>
        </row>
        <row r="1145">
          <cell r="A1145">
            <v>2530</v>
          </cell>
          <cell r="B1145" t="str">
            <v>Poljoprivredna, prehrambena i veterinarska škola Stanka Ožanića</v>
          </cell>
        </row>
        <row r="1146">
          <cell r="A1146">
            <v>2587</v>
          </cell>
          <cell r="B1146" t="str">
            <v>Poljoprivredno šumarska škola - Vinkovci</v>
          </cell>
        </row>
        <row r="1147">
          <cell r="A1147">
            <v>2498</v>
          </cell>
          <cell r="B1147" t="str">
            <v>Poljoprivredno-prehrambena škola - Požega</v>
          </cell>
        </row>
        <row r="1148">
          <cell r="A1148">
            <v>2478</v>
          </cell>
          <cell r="B1148" t="str">
            <v>Pomorska škola - Bakar</v>
          </cell>
        </row>
        <row r="1149">
          <cell r="A1149">
            <v>2632</v>
          </cell>
          <cell r="B1149" t="str">
            <v>Pomorska škola - Split</v>
          </cell>
        </row>
        <row r="1150">
          <cell r="A1150">
            <v>2524</v>
          </cell>
          <cell r="B1150" t="str">
            <v>Pomorska škola - Zadar</v>
          </cell>
        </row>
        <row r="1151">
          <cell r="A1151">
            <v>2679</v>
          </cell>
          <cell r="B1151" t="str">
            <v>Pomorsko-tehnička škola - Dubrovnik</v>
          </cell>
        </row>
        <row r="1152">
          <cell r="A1152">
            <v>2730</v>
          </cell>
          <cell r="B1152" t="str">
            <v>Poštanska i telekomunikacijska škola - Zagreb</v>
          </cell>
        </row>
        <row r="1153">
          <cell r="A1153">
            <v>2733</v>
          </cell>
          <cell r="B1153" t="str">
            <v>Prehrambeno - tehnološka škola - Zagreb</v>
          </cell>
        </row>
        <row r="1154">
          <cell r="A1154">
            <v>2458</v>
          </cell>
          <cell r="B1154" t="str">
            <v>Prirodoslovna i grafička škola - Rijeka</v>
          </cell>
        </row>
        <row r="1155">
          <cell r="A1155">
            <v>2391</v>
          </cell>
          <cell r="B1155" t="str">
            <v>Prirodoslovna škola - Karlovac</v>
          </cell>
        </row>
        <row r="1156">
          <cell r="A1156">
            <v>2728</v>
          </cell>
          <cell r="B1156" t="str">
            <v>Prirodoslovna škola Vladimira Preloga</v>
          </cell>
        </row>
        <row r="1157">
          <cell r="A1157">
            <v>2529</v>
          </cell>
          <cell r="B1157" t="str">
            <v>Prirodoslovno - grafička škola - Zadar</v>
          </cell>
        </row>
        <row r="1158">
          <cell r="A1158">
            <v>2615</v>
          </cell>
          <cell r="B1158" t="str">
            <v>Prirodoslovno tehnička škola - Split</v>
          </cell>
        </row>
        <row r="1159">
          <cell r="A1159">
            <v>2840</v>
          </cell>
          <cell r="B1159" t="str">
            <v>Privatna ekonomsko-poslovna škola s pravom javnosti - Varaždin</v>
          </cell>
        </row>
        <row r="1160">
          <cell r="A1160">
            <v>2787</v>
          </cell>
          <cell r="B1160" t="str">
            <v>Privatna gimnazija Dr. Časl, s pravom javnosti</v>
          </cell>
        </row>
        <row r="1161">
          <cell r="A1161">
            <v>2777</v>
          </cell>
          <cell r="B1161" t="str">
            <v>Privatna gimnazija i ekonomska škola Katarina Zrinski</v>
          </cell>
        </row>
        <row r="1162">
          <cell r="A1162">
            <v>2790</v>
          </cell>
          <cell r="B1162" t="str">
            <v>Privatna gimnazija i ekonomsko-informatička škola Futura s pravom javnosti</v>
          </cell>
        </row>
        <row r="1163">
          <cell r="A1163">
            <v>2844</v>
          </cell>
          <cell r="B1163" t="str">
            <v>Privatna gimnazija i turističko-ugostiteljska škola Jure Kuprešak  - Zagreb</v>
          </cell>
        </row>
        <row r="1164">
          <cell r="A1164">
            <v>2669</v>
          </cell>
          <cell r="B1164" t="str">
            <v>Privatna gimnazija Juraj Dobrila, s pravom javnosti</v>
          </cell>
        </row>
        <row r="1165">
          <cell r="A1165">
            <v>2640</v>
          </cell>
          <cell r="B1165" t="str">
            <v>Privatna jezična gimnazija Pitagora - srednja škola s pravom javnosti</v>
          </cell>
        </row>
        <row r="1166">
          <cell r="A1166">
            <v>2916</v>
          </cell>
          <cell r="B1166" t="str">
            <v xml:space="preserve">Privatna jezično-informatička gimnazija Leonardo da Vinci </v>
          </cell>
        </row>
        <row r="1167">
          <cell r="A1167">
            <v>2788</v>
          </cell>
          <cell r="B1167" t="str">
            <v>Privatna jezično-informatička gimnazija Svijet s pravom javnosti - Zagreb</v>
          </cell>
        </row>
        <row r="1168">
          <cell r="A1168">
            <v>2774</v>
          </cell>
          <cell r="B1168" t="str">
            <v>Privatna klasična gimnazija s pravom javnosti - Zagreb</v>
          </cell>
        </row>
        <row r="1169">
          <cell r="A1169">
            <v>2941</v>
          </cell>
          <cell r="B1169" t="str">
            <v>Privatna osnovna glazbena škola Bonar</v>
          </cell>
        </row>
        <row r="1170">
          <cell r="A1170">
            <v>1784</v>
          </cell>
          <cell r="B1170" t="str">
            <v>Privatna osnovna glazbena škola Boris Papandopulo</v>
          </cell>
        </row>
        <row r="1171">
          <cell r="A1171">
            <v>1253</v>
          </cell>
          <cell r="B1171" t="str">
            <v>Privatna osnovna škola Nova</v>
          </cell>
        </row>
        <row r="1172">
          <cell r="A1172">
            <v>4002</v>
          </cell>
          <cell r="B1172" t="str">
            <v>Privatna sportska i jezična gimnazija Franjo Bučar</v>
          </cell>
        </row>
        <row r="1173">
          <cell r="A1173">
            <v>4037</v>
          </cell>
          <cell r="B1173" t="str">
            <v>Privatna srednja ekonomska škola "Knez Malduh" Split</v>
          </cell>
        </row>
        <row r="1174">
          <cell r="A1174">
            <v>2784</v>
          </cell>
          <cell r="B1174" t="str">
            <v>Privatna srednja ekonomska škola INOVA s pravom javnosti</v>
          </cell>
        </row>
        <row r="1175">
          <cell r="A1175">
            <v>4031</v>
          </cell>
          <cell r="B1175" t="str">
            <v>Privatna srednja ekonomska škola Verte Nova</v>
          </cell>
        </row>
        <row r="1176">
          <cell r="A1176">
            <v>2915</v>
          </cell>
          <cell r="B1176" t="str">
            <v>Privatna srednja ugostiteljska škola Wallner - Split</v>
          </cell>
        </row>
        <row r="1177">
          <cell r="A1177">
            <v>2641</v>
          </cell>
          <cell r="B1177" t="str">
            <v>Privatna srednja škola Marko Antun de Dominis, s pravom javnosti</v>
          </cell>
        </row>
        <row r="1178">
          <cell r="A1178">
            <v>2417</v>
          </cell>
          <cell r="B1178" t="str">
            <v>Privatna srednja škola Varaždin s pravom javnosti</v>
          </cell>
        </row>
        <row r="1179">
          <cell r="A1179">
            <v>2785</v>
          </cell>
          <cell r="B1179" t="str">
            <v>Privatna umjetnička gimnazija, s pravom javnosti - Zagreb</v>
          </cell>
        </row>
        <row r="1180">
          <cell r="A1180">
            <v>2839</v>
          </cell>
          <cell r="B1180" t="str">
            <v>Privatna varaždinska gimnazija s pravom javnosti</v>
          </cell>
        </row>
        <row r="1181">
          <cell r="A1181">
            <v>2467</v>
          </cell>
          <cell r="B1181" t="str">
            <v>Prometna škola - Rijeka</v>
          </cell>
        </row>
        <row r="1182">
          <cell r="A1182">
            <v>2572</v>
          </cell>
          <cell r="B1182" t="str">
            <v>Prometno-tehnička škola - Šibenik</v>
          </cell>
        </row>
        <row r="1183">
          <cell r="A1183">
            <v>1385</v>
          </cell>
          <cell r="B1183" t="str">
            <v>Prosvjetno-kulturni centar Mađara u Republici Hrvatskoj</v>
          </cell>
        </row>
        <row r="1184">
          <cell r="A1184">
            <v>2725</v>
          </cell>
          <cell r="B1184" t="str">
            <v>Prva ekonomska škola - Zagreb</v>
          </cell>
        </row>
        <row r="1185">
          <cell r="A1185">
            <v>2406</v>
          </cell>
          <cell r="B1185" t="str">
            <v>Prva gimnazija - Varaždin</v>
          </cell>
        </row>
        <row r="1186">
          <cell r="A1186">
            <v>4009</v>
          </cell>
          <cell r="B1186" t="str">
            <v>Prva katolička osnovna škola u Gradu Zagrebu</v>
          </cell>
        </row>
        <row r="1187">
          <cell r="A1187">
            <v>368</v>
          </cell>
          <cell r="B1187" t="str">
            <v>Prva osnovna škola - Ogulin</v>
          </cell>
        </row>
        <row r="1188">
          <cell r="A1188">
            <v>4036</v>
          </cell>
          <cell r="B1188" t="str">
            <v>Prva privatna ekonomska škola Požega</v>
          </cell>
        </row>
        <row r="1189">
          <cell r="A1189">
            <v>3283</v>
          </cell>
          <cell r="B1189" t="str">
            <v>Prva privatna gimnazija - Karlovac</v>
          </cell>
        </row>
        <row r="1190">
          <cell r="A1190">
            <v>2416</v>
          </cell>
          <cell r="B1190" t="str">
            <v>Prva privatna gimnazija s pravom javnosti - Varaždin</v>
          </cell>
        </row>
        <row r="1191">
          <cell r="A1191">
            <v>2773</v>
          </cell>
          <cell r="B1191" t="str">
            <v>Prva privatna gimnazija s pravom javnosti - Zagreb</v>
          </cell>
        </row>
        <row r="1192">
          <cell r="A1192">
            <v>1982</v>
          </cell>
          <cell r="B1192" t="str">
            <v>Prva privatna osnovna škola Juraj Dobrila s pravom javnosti</v>
          </cell>
        </row>
        <row r="1193">
          <cell r="A1193">
            <v>4038</v>
          </cell>
          <cell r="B1193" t="str">
            <v>Prva privatna škola za osobne usluge Zagreb</v>
          </cell>
        </row>
        <row r="1194">
          <cell r="A1194">
            <v>2457</v>
          </cell>
          <cell r="B1194" t="str">
            <v>Prva riječka hrvatska gimnazija</v>
          </cell>
        </row>
        <row r="1195">
          <cell r="A1195">
            <v>2843</v>
          </cell>
          <cell r="B1195" t="str">
            <v>Prva Srednja informatička škola, s pravom javnosti</v>
          </cell>
        </row>
        <row r="1196">
          <cell r="A1196">
            <v>2538</v>
          </cell>
          <cell r="B1196" t="str">
            <v>Prva srednja škola - Beli Manastir</v>
          </cell>
        </row>
        <row r="1197">
          <cell r="A1197">
            <v>2460</v>
          </cell>
          <cell r="B1197" t="str">
            <v>Prva sušačka hrvatska gimnazija u Rijeci</v>
          </cell>
        </row>
        <row r="1198">
          <cell r="A1198">
            <v>4034</v>
          </cell>
          <cell r="B1198" t="str">
            <v>Pučko otvoreno učilište Zagreb</v>
          </cell>
        </row>
        <row r="1199">
          <cell r="A1199">
            <v>2471</v>
          </cell>
          <cell r="B1199" t="str">
            <v>Salezijanska klasična gimnazija - s pravom javnosti</v>
          </cell>
        </row>
        <row r="1200">
          <cell r="A1200">
            <v>2480</v>
          </cell>
          <cell r="B1200" t="str">
            <v>Srednja glazbena škola Mirković - s pravom javnosti</v>
          </cell>
        </row>
        <row r="1201">
          <cell r="A1201">
            <v>2428</v>
          </cell>
          <cell r="B1201" t="str">
            <v>Srednja gospodarska škola - Križevci</v>
          </cell>
        </row>
        <row r="1202">
          <cell r="A1202">
            <v>2513</v>
          </cell>
          <cell r="B1202" t="str">
            <v>Srednja medicinska škola - Slavonski Brod</v>
          </cell>
        </row>
        <row r="1203">
          <cell r="A1203">
            <v>2689</v>
          </cell>
          <cell r="B1203" t="str">
            <v xml:space="preserve">Srednja poljoprivredna i tehnička škola - Opuzen </v>
          </cell>
        </row>
        <row r="1204">
          <cell r="A1204">
            <v>2604</v>
          </cell>
          <cell r="B1204" t="str">
            <v>Srednja strukovna škola - Makarska</v>
          </cell>
        </row>
        <row r="1205">
          <cell r="A1205">
            <v>2354</v>
          </cell>
          <cell r="B1205" t="str">
            <v>Srednja strukovna škola - Samobor</v>
          </cell>
        </row>
        <row r="1206">
          <cell r="A1206">
            <v>2412</v>
          </cell>
          <cell r="B1206" t="str">
            <v>Srednja strukovna škola - Varaždin</v>
          </cell>
        </row>
        <row r="1207">
          <cell r="A1207">
            <v>2358</v>
          </cell>
          <cell r="B1207" t="str">
            <v>Srednja strukovna škola - Velika Gorica</v>
          </cell>
        </row>
        <row r="1208">
          <cell r="A1208">
            <v>2585</v>
          </cell>
          <cell r="B1208" t="str">
            <v>Srednja strukovna škola - Vinkovci</v>
          </cell>
        </row>
        <row r="1209">
          <cell r="A1209">
            <v>2578</v>
          </cell>
          <cell r="B1209" t="str">
            <v>Srednja strukovna škola - Šibenik</v>
          </cell>
        </row>
        <row r="1210">
          <cell r="A1210">
            <v>2543</v>
          </cell>
          <cell r="B1210" t="str">
            <v>Srednja strukovna škola Antuna Horvata - Đakovo</v>
          </cell>
        </row>
        <row r="1211">
          <cell r="A1211">
            <v>2606</v>
          </cell>
          <cell r="B1211" t="str">
            <v>Srednja strukovna škola bana Josipa Jelačića</v>
          </cell>
        </row>
        <row r="1212">
          <cell r="A1212">
            <v>2611</v>
          </cell>
          <cell r="B1212" t="str">
            <v>Srednja strukovna škola Blaž Jurjev Trogiranin</v>
          </cell>
        </row>
        <row r="1213">
          <cell r="A1213">
            <v>3284</v>
          </cell>
          <cell r="B1213" t="str">
            <v>Srednja strukovna škola Kotva</v>
          </cell>
        </row>
        <row r="1214">
          <cell r="A1214">
            <v>2906</v>
          </cell>
          <cell r="B1214" t="str">
            <v xml:space="preserve">Srednja strukovna škola Kralja Zvonimira </v>
          </cell>
        </row>
        <row r="1215">
          <cell r="A1215">
            <v>2453</v>
          </cell>
          <cell r="B1215" t="str">
            <v xml:space="preserve">Srednja talijanska škola - Rijeka </v>
          </cell>
        </row>
        <row r="1216">
          <cell r="A1216">
            <v>2627</v>
          </cell>
          <cell r="B1216" t="str">
            <v>Srednja tehnička prometna škola - Split</v>
          </cell>
        </row>
        <row r="1217">
          <cell r="A1217">
            <v>4006</v>
          </cell>
          <cell r="B1217" t="str">
            <v>Srednja škola Delnice</v>
          </cell>
        </row>
        <row r="1218">
          <cell r="A1218">
            <v>4018</v>
          </cell>
          <cell r="B1218" t="str">
            <v>Srednja škola Isidora Kršnjavoga Našice</v>
          </cell>
        </row>
        <row r="1219">
          <cell r="A1219">
            <v>4004</v>
          </cell>
          <cell r="B1219" t="str">
            <v>Srednja škola Ludbreg</v>
          </cell>
        </row>
        <row r="1220">
          <cell r="A1220">
            <v>4005</v>
          </cell>
          <cell r="B1220" t="str">
            <v>Srednja škola Novi Marof</v>
          </cell>
        </row>
        <row r="1221">
          <cell r="A1221">
            <v>2667</v>
          </cell>
          <cell r="B1221" t="str">
            <v>Srednja škola s pravom javnosti Manero - Višnjan</v>
          </cell>
        </row>
        <row r="1222">
          <cell r="A1222">
            <v>2419</v>
          </cell>
          <cell r="B1222" t="str">
            <v>Srednja škola u Maruševcu s pravom javnosti</v>
          </cell>
        </row>
        <row r="1223">
          <cell r="A1223">
            <v>2455</v>
          </cell>
          <cell r="B1223" t="str">
            <v>Srednja škola za elektrotehniku i računalstvo - Rijeka</v>
          </cell>
        </row>
        <row r="1224">
          <cell r="A1224">
            <v>2791</v>
          </cell>
          <cell r="B1224" t="str">
            <v>Srpska pravoslavna opća gimnazija Kantakuzina</v>
          </cell>
        </row>
        <row r="1225">
          <cell r="A1225">
            <v>2411</v>
          </cell>
          <cell r="B1225" t="str">
            <v>Strojarska i prometna škola - Varaždin</v>
          </cell>
        </row>
        <row r="1226">
          <cell r="A1226">
            <v>2546</v>
          </cell>
          <cell r="B1226" t="str">
            <v>Strojarska tehnička škola - Osijek</v>
          </cell>
        </row>
        <row r="1227">
          <cell r="A1227">
            <v>2737</v>
          </cell>
          <cell r="B1227" t="str">
            <v>Strojarska tehnička škola Fausta Vrančića</v>
          </cell>
        </row>
        <row r="1228">
          <cell r="A1228">
            <v>2738</v>
          </cell>
          <cell r="B1228" t="str">
            <v>Strojarska tehnička škola Frana Bošnjakovića</v>
          </cell>
        </row>
        <row r="1229">
          <cell r="A1229">
            <v>2452</v>
          </cell>
          <cell r="B1229" t="str">
            <v>Strojarska škola za industrijska i obrtnička zanimanja - Rijeka</v>
          </cell>
        </row>
        <row r="1230">
          <cell r="A1230">
            <v>2462</v>
          </cell>
          <cell r="B1230" t="str">
            <v>Strojarsko brodograđevna škola za industrijska i obrtnička zanimanja - Rijeka</v>
          </cell>
        </row>
        <row r="1231">
          <cell r="A1231">
            <v>2482</v>
          </cell>
          <cell r="B1231" t="str">
            <v>Strukovna škola - Gospić</v>
          </cell>
        </row>
        <row r="1232">
          <cell r="A1232">
            <v>2664</v>
          </cell>
          <cell r="B1232" t="str">
            <v>Strukovna škola - Pula</v>
          </cell>
        </row>
        <row r="1233">
          <cell r="A1233">
            <v>2492</v>
          </cell>
          <cell r="B1233" t="str">
            <v>Strukovna škola - Virovitica</v>
          </cell>
        </row>
        <row r="1234">
          <cell r="A1234">
            <v>2592</v>
          </cell>
          <cell r="B1234" t="str">
            <v>Strukovna škola - Vukovar</v>
          </cell>
        </row>
        <row r="1235">
          <cell r="A1235">
            <v>2420</v>
          </cell>
          <cell r="B1235" t="str">
            <v>Strukovna škola - Đurđevac</v>
          </cell>
        </row>
        <row r="1236">
          <cell r="A1236">
            <v>2672</v>
          </cell>
          <cell r="B1236" t="str">
            <v xml:space="preserve">Strukovna škola Eugena Kumičića - Rovinj </v>
          </cell>
        </row>
        <row r="1237">
          <cell r="A1237">
            <v>2528</v>
          </cell>
          <cell r="B1237" t="str">
            <v>Strukovna škola Vice Vlatkovića</v>
          </cell>
        </row>
        <row r="1238">
          <cell r="A1238">
            <v>2481</v>
          </cell>
          <cell r="B1238" t="str">
            <v>SŠ Ambroza Haračića</v>
          </cell>
        </row>
        <row r="1239">
          <cell r="A1239">
            <v>2476</v>
          </cell>
          <cell r="B1239" t="str">
            <v xml:space="preserve">SŠ Andrije Ljudevita Adamića </v>
          </cell>
        </row>
        <row r="1240">
          <cell r="A1240">
            <v>2612</v>
          </cell>
          <cell r="B1240" t="str">
            <v>SŠ Antun Matijašević - Karamaneo</v>
          </cell>
        </row>
        <row r="1241">
          <cell r="A1241">
            <v>2418</v>
          </cell>
          <cell r="B1241" t="str">
            <v>SŠ Arboretum Opeka</v>
          </cell>
        </row>
        <row r="1242">
          <cell r="A1242">
            <v>2441</v>
          </cell>
          <cell r="B1242" t="str">
            <v>SŠ August Šenoa - Garešnica</v>
          </cell>
        </row>
        <row r="1243">
          <cell r="A1243">
            <v>2362</v>
          </cell>
          <cell r="B1243" t="str">
            <v>SŠ Ban Josip Jelačić</v>
          </cell>
        </row>
        <row r="1244">
          <cell r="A1244">
            <v>2442</v>
          </cell>
          <cell r="B1244" t="str">
            <v>SŠ Bartula Kašića - Grubišno Polje</v>
          </cell>
        </row>
        <row r="1245">
          <cell r="A1245">
            <v>2519</v>
          </cell>
          <cell r="B1245" t="str">
            <v>SŠ Bartula Kašića - Pag</v>
          </cell>
        </row>
        <row r="1246">
          <cell r="A1246">
            <v>2369</v>
          </cell>
          <cell r="B1246" t="str">
            <v>SŠ Bedekovčina</v>
          </cell>
        </row>
        <row r="1247">
          <cell r="A1247">
            <v>2516</v>
          </cell>
          <cell r="B1247" t="str">
            <v>SŠ Biograd na Moru</v>
          </cell>
        </row>
        <row r="1248">
          <cell r="A1248">
            <v>2688</v>
          </cell>
          <cell r="B1248" t="str">
            <v>SŠ Blato</v>
          </cell>
        </row>
        <row r="1249">
          <cell r="A1249">
            <v>2644</v>
          </cell>
          <cell r="B1249" t="str">
            <v>SŠ Bol</v>
          </cell>
        </row>
        <row r="1250">
          <cell r="A1250">
            <v>2614</v>
          </cell>
          <cell r="B1250" t="str">
            <v>SŠ Braća Radić</v>
          </cell>
        </row>
        <row r="1251">
          <cell r="A1251">
            <v>2646</v>
          </cell>
          <cell r="B1251" t="str">
            <v>SŠ Brač</v>
          </cell>
        </row>
        <row r="1252">
          <cell r="A1252">
            <v>2650</v>
          </cell>
          <cell r="B1252" t="str">
            <v>SŠ Buzet</v>
          </cell>
        </row>
        <row r="1253">
          <cell r="A1253">
            <v>2750</v>
          </cell>
          <cell r="B1253" t="str">
            <v>SŠ Centar za odgoj i obrazovanje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3162</v>
          </cell>
          <cell r="B1318" t="str">
            <v>SŠ Čakovec</v>
          </cell>
        </row>
        <row r="1319">
          <cell r="A1319">
            <v>2437</v>
          </cell>
          <cell r="B1319" t="str">
            <v>SŠ Čazma</v>
          </cell>
        </row>
        <row r="1320">
          <cell r="A1320">
            <v>4011</v>
          </cell>
          <cell r="B1320" t="str">
            <v>Talijanska osnovna škola - Bernardo Parentin Poreč</v>
          </cell>
        </row>
        <row r="1321">
          <cell r="A1321">
            <v>1925</v>
          </cell>
          <cell r="B1321" t="str">
            <v>Talijanska osnovna škola - Buje</v>
          </cell>
        </row>
        <row r="1322">
          <cell r="A1322">
            <v>2018</v>
          </cell>
          <cell r="B1322" t="str">
            <v>Talijanska osnovna škola - Novigrad</v>
          </cell>
        </row>
        <row r="1323">
          <cell r="A1323">
            <v>1960</v>
          </cell>
          <cell r="B1323" t="str">
            <v xml:space="preserve">Talijanska osnovna škola - Poreč </v>
          </cell>
        </row>
        <row r="1324">
          <cell r="A1324">
            <v>1983</v>
          </cell>
          <cell r="B1324" t="str">
            <v>Talijanska osnovna škola Bernardo Benussi - Rovinj</v>
          </cell>
        </row>
        <row r="1325">
          <cell r="A1325">
            <v>2030</v>
          </cell>
          <cell r="B1325" t="str">
            <v>Talijanska osnovna škola Galileo Galilei - Umag</v>
          </cell>
        </row>
        <row r="1326">
          <cell r="A1326">
            <v>2670</v>
          </cell>
          <cell r="B1326" t="str">
            <v xml:space="preserve">Talijanska srednja škola - Rovinj </v>
          </cell>
        </row>
        <row r="1327">
          <cell r="A1327">
            <v>2660</v>
          </cell>
          <cell r="B1327" t="str">
            <v>Talijanska srednja škola Dante Alighieri - Pula</v>
          </cell>
        </row>
        <row r="1328">
          <cell r="A1328">
            <v>2648</v>
          </cell>
          <cell r="B1328" t="str">
            <v>Talijanska srednja škola Leonardo da Vinci - Buje</v>
          </cell>
        </row>
        <row r="1329">
          <cell r="A1329">
            <v>2608</v>
          </cell>
          <cell r="B1329" t="str">
            <v>Tehnička i industrijska škola Ruđera Boškovića u Sinju</v>
          </cell>
        </row>
        <row r="1330">
          <cell r="A1330">
            <v>2433</v>
          </cell>
          <cell r="B1330" t="str">
            <v>Tehnička škola - Bjelovar</v>
          </cell>
        </row>
        <row r="1331">
          <cell r="A1331">
            <v>2438</v>
          </cell>
          <cell r="B1331" t="str">
            <v>Tehnička škola - Daruvar</v>
          </cell>
        </row>
        <row r="1332">
          <cell r="A1332">
            <v>2395</v>
          </cell>
          <cell r="B1332" t="str">
            <v>Tehnička škola - Karlovac</v>
          </cell>
        </row>
        <row r="1333">
          <cell r="A1333">
            <v>2376</v>
          </cell>
          <cell r="B1333" t="str">
            <v>Tehnička škola - Kutina</v>
          </cell>
        </row>
        <row r="1334">
          <cell r="A1334">
            <v>2499</v>
          </cell>
          <cell r="B1334" t="str">
            <v>Tehnička škola - Požega</v>
          </cell>
        </row>
        <row r="1335">
          <cell r="A1335">
            <v>2663</v>
          </cell>
          <cell r="B1335" t="str">
            <v>Tehnička škola - Pula</v>
          </cell>
        </row>
        <row r="1336">
          <cell r="A1336">
            <v>2385</v>
          </cell>
          <cell r="B1336" t="str">
            <v>Tehnička škola - Sisak</v>
          </cell>
        </row>
        <row r="1337">
          <cell r="A1337">
            <v>2511</v>
          </cell>
          <cell r="B1337" t="str">
            <v>Tehnička škola - Slavonski Brod</v>
          </cell>
        </row>
        <row r="1338">
          <cell r="A1338">
            <v>2490</v>
          </cell>
          <cell r="B1338" t="str">
            <v>Tehnička škola - Virovitica</v>
          </cell>
        </row>
        <row r="1339">
          <cell r="A1339">
            <v>2527</v>
          </cell>
          <cell r="B1339" t="str">
            <v>Tehnička škola - Zadar</v>
          </cell>
        </row>
        <row r="1340">
          <cell r="A1340">
            <v>2740</v>
          </cell>
          <cell r="B1340" t="str">
            <v>Tehnička škola - Zagreb</v>
          </cell>
        </row>
        <row r="1341">
          <cell r="A1341">
            <v>2692</v>
          </cell>
          <cell r="B1341" t="str">
            <v>Tehnička škola - Čakovec</v>
          </cell>
        </row>
        <row r="1342">
          <cell r="A1342">
            <v>2576</v>
          </cell>
          <cell r="B1342" t="str">
            <v>Tehnička škola - Šibenik</v>
          </cell>
        </row>
        <row r="1343">
          <cell r="A1343">
            <v>2596</v>
          </cell>
          <cell r="B1343" t="str">
            <v>Tehnička škola - Županja</v>
          </cell>
        </row>
        <row r="1344">
          <cell r="A1344">
            <v>2553</v>
          </cell>
          <cell r="B1344" t="str">
            <v>Tehnička škola i prirodoslovna gimnazija Ruđera Boškovića - Osijek</v>
          </cell>
        </row>
        <row r="1345">
          <cell r="A1345">
            <v>2591</v>
          </cell>
          <cell r="B1345" t="str">
            <v>Tehnička škola Nikole Tesle - Vukovar</v>
          </cell>
        </row>
        <row r="1346">
          <cell r="A1346">
            <v>2581</v>
          </cell>
          <cell r="B1346" t="str">
            <v>Tehnička škola Ruđera Boškovića - Vinkovci</v>
          </cell>
        </row>
        <row r="1347">
          <cell r="A1347">
            <v>2764</v>
          </cell>
          <cell r="B1347" t="str">
            <v>Tehnička škola Ruđera Boškovića - Zagreb</v>
          </cell>
        </row>
        <row r="1348">
          <cell r="A1348">
            <v>2601</v>
          </cell>
          <cell r="B1348" t="str">
            <v>Tehnička škola u Imotskom</v>
          </cell>
        </row>
        <row r="1349">
          <cell r="A1349">
            <v>2463</v>
          </cell>
          <cell r="B1349" t="str">
            <v>Tehnička škola za strojarstvo i brodogradnju - Rijeka</v>
          </cell>
        </row>
        <row r="1350">
          <cell r="A1350">
            <v>2628</v>
          </cell>
          <cell r="B1350" t="str">
            <v>Tehnička škola za strojarstvo i mehatroniku - Split</v>
          </cell>
        </row>
        <row r="1351">
          <cell r="A1351">
            <v>2727</v>
          </cell>
          <cell r="B1351" t="str">
            <v>Treća ekonomska škola - Zagreb</v>
          </cell>
        </row>
        <row r="1352">
          <cell r="A1352">
            <v>2557</v>
          </cell>
          <cell r="B1352" t="str">
            <v>Trgovačka i komercijalna škola davor Milas - Osijek</v>
          </cell>
        </row>
        <row r="1353">
          <cell r="A1353">
            <v>2454</v>
          </cell>
          <cell r="B1353" t="str">
            <v>Trgovačka i tekstilna škola u Rijeci</v>
          </cell>
        </row>
        <row r="1354">
          <cell r="A1354">
            <v>2746</v>
          </cell>
          <cell r="B1354" t="str">
            <v>Trgovačka škola - Zagreb</v>
          </cell>
        </row>
        <row r="1355">
          <cell r="A1355">
            <v>2396</v>
          </cell>
          <cell r="B1355" t="str">
            <v>Trgovačko - ugostiteljska škola - Karlovac</v>
          </cell>
        </row>
        <row r="1356">
          <cell r="A1356">
            <v>2680</v>
          </cell>
          <cell r="B1356" t="str">
            <v>Turistička i ugostiteljska škola - Dubrovnik</v>
          </cell>
        </row>
        <row r="1357">
          <cell r="A1357">
            <v>2635</v>
          </cell>
          <cell r="B1357" t="str">
            <v>Turističko - ugostiteljska škola - Split</v>
          </cell>
        </row>
        <row r="1358">
          <cell r="A1358">
            <v>2655</v>
          </cell>
          <cell r="B1358" t="str">
            <v xml:space="preserve">Turističko - ugostiteljska škola Antona Štifanića - Poreč </v>
          </cell>
        </row>
        <row r="1359">
          <cell r="A1359">
            <v>2435</v>
          </cell>
          <cell r="B1359" t="str">
            <v>Turističko-ugostiteljska i prehrambena škola - Bjelovar</v>
          </cell>
        </row>
        <row r="1360">
          <cell r="A1360">
            <v>2574</v>
          </cell>
          <cell r="B1360" t="str">
            <v>Turističko-ugostiteljska škola - Šibenik</v>
          </cell>
        </row>
        <row r="1361">
          <cell r="A1361">
            <v>2447</v>
          </cell>
          <cell r="B1361" t="str">
            <v>Ugostiteljska škola - Opatija</v>
          </cell>
        </row>
        <row r="1362">
          <cell r="A1362">
            <v>2555</v>
          </cell>
          <cell r="B1362" t="str">
            <v>Ugostiteljsko - turistička škola - Osijek</v>
          </cell>
        </row>
        <row r="1363">
          <cell r="A1363">
            <v>2729</v>
          </cell>
          <cell r="B1363" t="str">
            <v>Ugostiteljsko-turističko učilište - Zagreb</v>
          </cell>
        </row>
        <row r="1364">
          <cell r="A1364">
            <v>2914</v>
          </cell>
          <cell r="B1364" t="str">
            <v>Umjetnička gimnazija Ars Animae s pravom javnosti - Split</v>
          </cell>
        </row>
        <row r="1365">
          <cell r="A1365">
            <v>60</v>
          </cell>
          <cell r="B1365" t="str">
            <v>Umjetnička škola Franje Lučića</v>
          </cell>
        </row>
        <row r="1366">
          <cell r="A1366">
            <v>2059</v>
          </cell>
          <cell r="B1366" t="str">
            <v>Umjetnička škola Luke Sorkočevića - Dubrovnik</v>
          </cell>
        </row>
        <row r="1367">
          <cell r="A1367">
            <v>2139</v>
          </cell>
          <cell r="B1367" t="str">
            <v>Umjetnička škola Miroslav Magdalenić - Čakovec</v>
          </cell>
        </row>
        <row r="1368">
          <cell r="A1368">
            <v>1959</v>
          </cell>
          <cell r="B1368" t="str">
            <v>Umjetnička škola Poreč</v>
          </cell>
        </row>
        <row r="1369">
          <cell r="A1369">
            <v>2745</v>
          </cell>
          <cell r="B1369" t="str">
            <v>Upravna škola Zagreb</v>
          </cell>
        </row>
        <row r="1370">
          <cell r="A1370">
            <v>4001</v>
          </cell>
          <cell r="B1370" t="str">
            <v>Učenički dom</v>
          </cell>
        </row>
        <row r="1371">
          <cell r="A1371">
            <v>4046</v>
          </cell>
          <cell r="B1371" t="str">
            <v>Učenički dom Hrvatski učiteljski konvikt</v>
          </cell>
        </row>
        <row r="1372">
          <cell r="A1372">
            <v>4048</v>
          </cell>
          <cell r="B1372" t="str">
            <v>Učenički dom Lovran</v>
          </cell>
        </row>
        <row r="1373">
          <cell r="A1373">
            <v>4049</v>
          </cell>
          <cell r="B1373" t="str">
            <v>Učenički dom Marije Jambrišak</v>
          </cell>
        </row>
        <row r="1374">
          <cell r="A1374">
            <v>2845</v>
          </cell>
          <cell r="B1374" t="str">
            <v>Učilište za popularnu i jazz glazbu</v>
          </cell>
        </row>
        <row r="1375">
          <cell r="A1375">
            <v>2700</v>
          </cell>
          <cell r="B1375" t="str">
            <v>V. gimnazija - Zagreb</v>
          </cell>
        </row>
        <row r="1376">
          <cell r="A1376">
            <v>2623</v>
          </cell>
          <cell r="B1376" t="str">
            <v>V. gimnazija Vladimir Nazor - Split</v>
          </cell>
        </row>
        <row r="1377">
          <cell r="A1377">
            <v>630</v>
          </cell>
          <cell r="B1377" t="str">
            <v>V. osnovna škola - Bjelovar</v>
          </cell>
        </row>
        <row r="1378">
          <cell r="A1378">
            <v>465</v>
          </cell>
          <cell r="B1378" t="str">
            <v>V. osnovna škola - Varaždin</v>
          </cell>
        </row>
        <row r="1379">
          <cell r="A1379">
            <v>2719</v>
          </cell>
          <cell r="B1379" t="str">
            <v>Veterinarska škola - Zagreb</v>
          </cell>
        </row>
        <row r="1380">
          <cell r="A1380">
            <v>466</v>
          </cell>
          <cell r="B1380" t="str">
            <v>VI. osnovna škola - Varaždin</v>
          </cell>
        </row>
        <row r="1381">
          <cell r="A1381">
            <v>2702</v>
          </cell>
          <cell r="B1381" t="str">
            <v>VII. gimnazija - Zagreb</v>
          </cell>
        </row>
        <row r="1382">
          <cell r="A1382">
            <v>468</v>
          </cell>
          <cell r="B1382" t="str">
            <v>VII. osnovna škola - Varaždin</v>
          </cell>
        </row>
        <row r="1383">
          <cell r="A1383">
            <v>2330</v>
          </cell>
          <cell r="B1383" t="str">
            <v>Waldorfska škola u Zagrebu</v>
          </cell>
        </row>
        <row r="1384">
          <cell r="A1384">
            <v>2705</v>
          </cell>
          <cell r="B1384" t="str">
            <v>X. gimnazija Ivan Supek - Zagreb</v>
          </cell>
        </row>
        <row r="1385">
          <cell r="A1385">
            <v>2706</v>
          </cell>
          <cell r="B1385" t="str">
            <v>XI. gimnazija - Zagreb</v>
          </cell>
        </row>
        <row r="1386">
          <cell r="A1386">
            <v>2707</v>
          </cell>
          <cell r="B1386" t="str">
            <v>XII. gimnazija - Zagreb</v>
          </cell>
        </row>
        <row r="1387">
          <cell r="A1387">
            <v>2708</v>
          </cell>
          <cell r="B1387" t="str">
            <v>XIII. gimnazija - Zagreb</v>
          </cell>
        </row>
        <row r="1388">
          <cell r="A1388">
            <v>2710</v>
          </cell>
          <cell r="B1388" t="str">
            <v>XV. gimnazija - Zagreb</v>
          </cell>
        </row>
        <row r="1389">
          <cell r="A1389">
            <v>2711</v>
          </cell>
          <cell r="B1389" t="str">
            <v>XVI. gimnazija - Zagreb</v>
          </cell>
        </row>
        <row r="1390">
          <cell r="A1390">
            <v>2713</v>
          </cell>
          <cell r="B1390" t="str">
            <v>XVIII. gimnazija - Zagreb</v>
          </cell>
        </row>
        <row r="1391">
          <cell r="A1391">
            <v>2536</v>
          </cell>
          <cell r="B1391" t="str">
            <v>Zadarska privatna gimnazija s pravom javnosti</v>
          </cell>
        </row>
        <row r="1392">
          <cell r="A1392">
            <v>4000</v>
          </cell>
          <cell r="B1392" t="str">
            <v>Zadruga</v>
          </cell>
        </row>
        <row r="1393">
          <cell r="A1393">
            <v>2775</v>
          </cell>
          <cell r="B1393" t="str">
            <v>Zagrebačka umjetnička gimnazija s pravom javnosti</v>
          </cell>
        </row>
        <row r="1394">
          <cell r="A1394">
            <v>2586</v>
          </cell>
          <cell r="B1394" t="str">
            <v>Zdravstvena i veterinarska škola Dr. Andrije Štampara - Vinkovci</v>
          </cell>
        </row>
        <row r="1395">
          <cell r="A1395">
            <v>2634</v>
          </cell>
          <cell r="B1395" t="str">
            <v>Zdravstvena škola - Split</v>
          </cell>
        </row>
        <row r="1396">
          <cell r="A1396">
            <v>2714</v>
          </cell>
          <cell r="B1396" t="str">
            <v>Zdravstveno učilište - Zagreb</v>
          </cell>
        </row>
        <row r="1397">
          <cell r="A1397">
            <v>2359</v>
          </cell>
          <cell r="B1397" t="str">
            <v>Zrakoplovna tehnička škola Rudolfa Perešina</v>
          </cell>
        </row>
        <row r="1398">
          <cell r="A1398">
            <v>646</v>
          </cell>
          <cell r="B1398" t="str">
            <v>Češka osnovna škola Jana Amosa Komenskog - Daruvar</v>
          </cell>
        </row>
        <row r="1399">
          <cell r="A1399">
            <v>690</v>
          </cell>
          <cell r="B1399" t="str">
            <v>Češka osnovna škola Josipa Ružičke - Končanica</v>
          </cell>
        </row>
        <row r="1400">
          <cell r="A1400">
            <v>2580</v>
          </cell>
          <cell r="B1400" t="str">
            <v>Šibenska privatna gimnazija s pravom javnosti</v>
          </cell>
        </row>
        <row r="1401">
          <cell r="A1401">
            <v>2342</v>
          </cell>
          <cell r="B1401" t="str">
            <v>Škola kreativnog razvoja dr.Časl</v>
          </cell>
        </row>
        <row r="1402">
          <cell r="A1402">
            <v>2633</v>
          </cell>
          <cell r="B1402" t="str">
            <v>Škola likovnih umjetnosti - Split</v>
          </cell>
        </row>
        <row r="1403">
          <cell r="A1403">
            <v>2531</v>
          </cell>
          <cell r="B1403" t="str">
            <v>Škola primijenjene umjetnosti i dizajna - Zadar</v>
          </cell>
        </row>
        <row r="1404">
          <cell r="A1404">
            <v>2747</v>
          </cell>
          <cell r="B1404" t="str">
            <v>Škola primijenjene umjetnosti i dizajna - Zagreb</v>
          </cell>
        </row>
        <row r="1405">
          <cell r="A1405">
            <v>2558</v>
          </cell>
          <cell r="B1405" t="str">
            <v>Škola primijenjene umjetnosti i dizajna Osijek</v>
          </cell>
        </row>
        <row r="1406">
          <cell r="A1406">
            <v>2659</v>
          </cell>
          <cell r="B1406" t="str">
            <v>Škola primijenjenih umjetnosti i dizajna - Pula</v>
          </cell>
        </row>
        <row r="1407">
          <cell r="A1407">
            <v>2327</v>
          </cell>
          <cell r="B1407" t="str">
            <v>Škola suvremenog plesa Ane Maletić - Zagreb</v>
          </cell>
        </row>
        <row r="1408">
          <cell r="A1408">
            <v>2731</v>
          </cell>
          <cell r="B1408" t="str">
            <v>Škola za cestovni promet - Zagreb</v>
          </cell>
        </row>
        <row r="1409">
          <cell r="A1409">
            <v>2631</v>
          </cell>
          <cell r="B1409" t="str">
            <v>Škola za dizajn, grafiku i održivu gradnju - Split</v>
          </cell>
        </row>
        <row r="1410">
          <cell r="A1410">
            <v>2326</v>
          </cell>
          <cell r="B1410" t="str">
            <v>Škola za klasični balet - Zagreb</v>
          </cell>
        </row>
        <row r="1411">
          <cell r="A1411">
            <v>2715</v>
          </cell>
          <cell r="B1411" t="str">
            <v>Škola za medicinske sestre Mlinarska</v>
          </cell>
        </row>
        <row r="1412">
          <cell r="A1412">
            <v>2716</v>
          </cell>
          <cell r="B1412" t="str">
            <v>Škola za medicinske sestre Vinogradska</v>
          </cell>
        </row>
        <row r="1413">
          <cell r="A1413">
            <v>2718</v>
          </cell>
          <cell r="B1413" t="str">
            <v>Škola za medicinske sestre Vrapče</v>
          </cell>
        </row>
        <row r="1414">
          <cell r="A1414">
            <v>2744</v>
          </cell>
          <cell r="B1414" t="str">
            <v>Škola za montažu instalacija i metalnih konstrukcija</v>
          </cell>
        </row>
        <row r="1415">
          <cell r="A1415">
            <v>1980</v>
          </cell>
          <cell r="B1415" t="str">
            <v>Škola za odgoj i obrazovanje - Pula</v>
          </cell>
        </row>
        <row r="1416">
          <cell r="A1416">
            <v>2559</v>
          </cell>
          <cell r="B1416" t="str">
            <v>Škola za osposobljavanje i obrazovanje Vinko Bek</v>
          </cell>
        </row>
        <row r="1417">
          <cell r="A1417">
            <v>2717</v>
          </cell>
          <cell r="B1417" t="str">
            <v>Škola za primalje - Zagreb</v>
          </cell>
        </row>
        <row r="1418">
          <cell r="A1418">
            <v>2473</v>
          </cell>
          <cell r="B1418" t="str">
            <v>Škola za primijenjenu umjetnost u Rijeci</v>
          </cell>
        </row>
        <row r="1419">
          <cell r="A1419">
            <v>2734</v>
          </cell>
          <cell r="B1419" t="str">
            <v>Škola za modu i dizajn</v>
          </cell>
        </row>
        <row r="1420">
          <cell r="A1420">
            <v>2656</v>
          </cell>
          <cell r="B1420" t="str">
            <v>Škola za turizam, ugostiteljstvo i trgovinu - Pula</v>
          </cell>
        </row>
        <row r="1421">
          <cell r="A1421">
            <v>2366</v>
          </cell>
          <cell r="B1421" t="str">
            <v>Škola za umjetnost, dizajn, grafiku i odjeću - Zabok</v>
          </cell>
        </row>
        <row r="1422">
          <cell r="A1422">
            <v>2748</v>
          </cell>
          <cell r="B1422" t="str">
            <v>Športska gimnazija - Zagreb</v>
          </cell>
        </row>
        <row r="1423">
          <cell r="A1423">
            <v>2393</v>
          </cell>
          <cell r="B1423" t="str">
            <v>Šumarska i drvodjeljska škola - Karlovac</v>
          </cell>
        </row>
        <row r="1424">
          <cell r="A1424">
            <v>2477</v>
          </cell>
          <cell r="B1424" t="str">
            <v>Željeznička tehnička škola - Moravice</v>
          </cell>
        </row>
        <row r="1425">
          <cell r="A1425">
            <v>2751</v>
          </cell>
          <cell r="B1425" t="str">
            <v>Ženska opća gimnazija Družbe sestara milosrdnica - s pravom javnosti</v>
          </cell>
        </row>
        <row r="1426">
          <cell r="A1426">
            <v>4043</v>
          </cell>
          <cell r="B1426" t="str">
            <v>Ženski đački dom Dubrovnik</v>
          </cell>
        </row>
        <row r="1427">
          <cell r="A1427">
            <v>4007</v>
          </cell>
          <cell r="B1427" t="str">
            <v>Ženski đački dom Split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Osnovna glazbena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1473</v>
          </cell>
          <cell r="B641" t="str">
            <v>OŠ Josipa Jurja Strossmayera - Trnava</v>
          </cell>
        </row>
        <row r="642">
          <cell r="A642">
            <v>2199</v>
          </cell>
          <cell r="B642" t="str">
            <v>OŠ Josipa Jurja Strossmayera - Zagreb</v>
          </cell>
        </row>
        <row r="643">
          <cell r="A643">
            <v>1398</v>
          </cell>
          <cell r="B643" t="str">
            <v>OŠ Josipa Jurja Strossmayera - Đurđenovac</v>
          </cell>
        </row>
        <row r="644">
          <cell r="A644">
            <v>302</v>
          </cell>
          <cell r="B644" t="str">
            <v>OŠ Josipa Kozarca - Lipovljani</v>
          </cell>
        </row>
        <row r="645">
          <cell r="A645">
            <v>1478</v>
          </cell>
          <cell r="B645" t="str">
            <v>OŠ Josipa Kozarca - Semeljci</v>
          </cell>
        </row>
        <row r="646">
          <cell r="A646">
            <v>951</v>
          </cell>
          <cell r="B646" t="str">
            <v>OŠ Josipa Kozarca - Slatina</v>
          </cell>
        </row>
        <row r="647">
          <cell r="A647">
            <v>1577</v>
          </cell>
          <cell r="B647" t="str">
            <v>OŠ Josipa Kozarca - Vinkovci</v>
          </cell>
        </row>
        <row r="648">
          <cell r="A648">
            <v>1646</v>
          </cell>
          <cell r="B648" t="str">
            <v>OŠ Josipa Lovretića</v>
          </cell>
        </row>
        <row r="649">
          <cell r="A649">
            <v>1595</v>
          </cell>
          <cell r="B649" t="str">
            <v>OŠ Josipa Matoša</v>
          </cell>
        </row>
        <row r="650">
          <cell r="A650">
            <v>2261</v>
          </cell>
          <cell r="B650" t="str">
            <v>OŠ Josipa Račića</v>
          </cell>
        </row>
        <row r="651">
          <cell r="A651">
            <v>3144</v>
          </cell>
          <cell r="B651" t="str">
            <v>OŠ Josipa Zorića</v>
          </cell>
        </row>
        <row r="652">
          <cell r="A652">
            <v>423</v>
          </cell>
          <cell r="B652" t="str">
            <v>OŠ Josipdol</v>
          </cell>
        </row>
        <row r="653">
          <cell r="A653">
            <v>1380</v>
          </cell>
          <cell r="B653" t="str">
            <v>OŠ Josipovac</v>
          </cell>
        </row>
        <row r="654">
          <cell r="A654">
            <v>2184</v>
          </cell>
          <cell r="B654" t="str">
            <v>OŠ Jože Horvata Kotoriba</v>
          </cell>
        </row>
        <row r="655">
          <cell r="A655">
            <v>2033</v>
          </cell>
          <cell r="B655" t="str">
            <v>OŠ Jože Šurana - Višnjan</v>
          </cell>
        </row>
        <row r="656">
          <cell r="A656">
            <v>1620</v>
          </cell>
          <cell r="B656" t="str">
            <v>OŠ Julija Benešića</v>
          </cell>
        </row>
        <row r="657">
          <cell r="A657">
            <v>1031</v>
          </cell>
          <cell r="B657" t="str">
            <v>OŠ Julija Kempfa</v>
          </cell>
        </row>
        <row r="658">
          <cell r="A658">
            <v>2262</v>
          </cell>
          <cell r="B658" t="str">
            <v>OŠ Julija Klovića</v>
          </cell>
        </row>
        <row r="659">
          <cell r="A659">
            <v>1991</v>
          </cell>
          <cell r="B659" t="str">
            <v>OŠ Jure Filipovića - Barban</v>
          </cell>
        </row>
        <row r="660">
          <cell r="A660">
            <v>2273</v>
          </cell>
          <cell r="B660" t="str">
            <v>OŠ Jure Kaštelana</v>
          </cell>
        </row>
        <row r="661">
          <cell r="A661">
            <v>1276</v>
          </cell>
          <cell r="B661" t="str">
            <v>OŠ Jurja Barakovića</v>
          </cell>
        </row>
        <row r="662">
          <cell r="A662">
            <v>1220</v>
          </cell>
          <cell r="B662" t="str">
            <v>OŠ Jurja Dalmatinca - Pag</v>
          </cell>
        </row>
        <row r="663">
          <cell r="A663">
            <v>1542</v>
          </cell>
          <cell r="B663" t="str">
            <v>OŠ Jurja Dalmatinca - Šibenik</v>
          </cell>
        </row>
        <row r="664">
          <cell r="A664">
            <v>1988</v>
          </cell>
          <cell r="B664" t="str">
            <v>OŠ Jurja Dobrile - Rovinj</v>
          </cell>
        </row>
        <row r="665">
          <cell r="A665">
            <v>38</v>
          </cell>
          <cell r="B665" t="str">
            <v>OŠ Jurja Habdelića</v>
          </cell>
        </row>
        <row r="666">
          <cell r="A666">
            <v>864</v>
          </cell>
          <cell r="B666" t="str">
            <v>OŠ Jurja Klovića - Tribalj</v>
          </cell>
        </row>
        <row r="667">
          <cell r="A667">
            <v>1540</v>
          </cell>
          <cell r="B667" t="str">
            <v>OŠ Jurja Šižgorića</v>
          </cell>
        </row>
        <row r="668">
          <cell r="A668">
            <v>2022</v>
          </cell>
          <cell r="B668" t="str">
            <v>OŠ Juršići</v>
          </cell>
        </row>
        <row r="669">
          <cell r="A669">
            <v>4039</v>
          </cell>
          <cell r="B669" t="str">
            <v>OŠ Kajzerica</v>
          </cell>
        </row>
        <row r="670">
          <cell r="A670">
            <v>613</v>
          </cell>
          <cell r="B670" t="str">
            <v>OŠ Kalnik</v>
          </cell>
        </row>
        <row r="671">
          <cell r="A671">
            <v>1781</v>
          </cell>
          <cell r="B671" t="str">
            <v>OŠ Kamen-Šine</v>
          </cell>
        </row>
        <row r="672">
          <cell r="A672">
            <v>1861</v>
          </cell>
          <cell r="B672" t="str">
            <v>OŠ Kamešnica</v>
          </cell>
        </row>
        <row r="673">
          <cell r="A673">
            <v>782</v>
          </cell>
          <cell r="B673" t="str">
            <v>OŠ Kantrida</v>
          </cell>
        </row>
        <row r="674">
          <cell r="A674">
            <v>116</v>
          </cell>
          <cell r="B674" t="str">
            <v>OŠ Kardinal Alojzije Stepinac</v>
          </cell>
        </row>
        <row r="675">
          <cell r="A675">
            <v>916</v>
          </cell>
          <cell r="B675" t="str">
            <v>OŠ Karlobag</v>
          </cell>
        </row>
        <row r="676">
          <cell r="A676">
            <v>2848</v>
          </cell>
          <cell r="B676" t="str">
            <v>OŠ Katarina Zrinska - Mečenčani</v>
          </cell>
        </row>
        <row r="677">
          <cell r="A677">
            <v>414</v>
          </cell>
          <cell r="B677" t="str">
            <v>OŠ Katarine Zrinski - Krnjak</v>
          </cell>
        </row>
        <row r="678">
          <cell r="A678">
            <v>1972</v>
          </cell>
          <cell r="B678" t="str">
            <v xml:space="preserve">OŠ Kaštenjer - Pula </v>
          </cell>
        </row>
        <row r="679">
          <cell r="A679">
            <v>1557</v>
          </cell>
          <cell r="B679" t="str">
            <v>OŠ Kistanje</v>
          </cell>
        </row>
        <row r="680">
          <cell r="A680">
            <v>828</v>
          </cell>
          <cell r="B680" t="str">
            <v>OŠ Klana</v>
          </cell>
        </row>
        <row r="681">
          <cell r="A681">
            <v>110</v>
          </cell>
          <cell r="B681" t="str">
            <v>OŠ Klinča Sela</v>
          </cell>
        </row>
        <row r="682">
          <cell r="A682">
            <v>592</v>
          </cell>
          <cell r="B682" t="str">
            <v xml:space="preserve">OŠ Kloštar Podravski </v>
          </cell>
        </row>
        <row r="683">
          <cell r="A683">
            <v>1766</v>
          </cell>
          <cell r="B683" t="str">
            <v>OŠ Kman-Kocunar</v>
          </cell>
        </row>
        <row r="684">
          <cell r="A684">
            <v>472</v>
          </cell>
          <cell r="B684" t="str">
            <v>OŠ Kneginec Gornji</v>
          </cell>
        </row>
        <row r="685">
          <cell r="A685">
            <v>1797</v>
          </cell>
          <cell r="B685" t="str">
            <v>OŠ Kneza Branimira</v>
          </cell>
        </row>
        <row r="686">
          <cell r="A686">
            <v>1738</v>
          </cell>
          <cell r="B686" t="str">
            <v>OŠ Kneza Mislava</v>
          </cell>
        </row>
        <row r="687">
          <cell r="A687">
            <v>1739</v>
          </cell>
          <cell r="B687" t="str">
            <v>OŠ Kneza Trpimira</v>
          </cell>
        </row>
        <row r="688">
          <cell r="A688">
            <v>1419</v>
          </cell>
          <cell r="B688" t="str">
            <v>OŠ Kneževi Vinogradi</v>
          </cell>
        </row>
        <row r="689">
          <cell r="A689">
            <v>299</v>
          </cell>
          <cell r="B689" t="str">
            <v>OŠ Komarevo</v>
          </cell>
        </row>
        <row r="690">
          <cell r="A690">
            <v>1905</v>
          </cell>
          <cell r="B690" t="str">
            <v>OŠ Komiža</v>
          </cell>
        </row>
        <row r="691">
          <cell r="A691">
            <v>188</v>
          </cell>
          <cell r="B691" t="str">
            <v>OŠ Konjščina</v>
          </cell>
        </row>
        <row r="692">
          <cell r="A692">
            <v>554</v>
          </cell>
          <cell r="B692" t="str">
            <v xml:space="preserve">OŠ Koprivnički Bregi </v>
          </cell>
        </row>
        <row r="693">
          <cell r="A693">
            <v>4040</v>
          </cell>
          <cell r="B693" t="str">
            <v>OŠ Koprivnički Ivanec</v>
          </cell>
        </row>
        <row r="694">
          <cell r="A694">
            <v>1661</v>
          </cell>
          <cell r="B694" t="str">
            <v>OŠ Korog - Korog</v>
          </cell>
        </row>
        <row r="695">
          <cell r="A695">
            <v>2852</v>
          </cell>
          <cell r="B695" t="str">
            <v>OŠ Kostrena</v>
          </cell>
        </row>
        <row r="696">
          <cell r="A696">
            <v>784</v>
          </cell>
          <cell r="B696" t="str">
            <v>OŠ Kozala</v>
          </cell>
        </row>
        <row r="697">
          <cell r="A697">
            <v>1357</v>
          </cell>
          <cell r="B697" t="str">
            <v>OŠ Kralja Tomislava - Našice</v>
          </cell>
        </row>
        <row r="698">
          <cell r="A698">
            <v>936</v>
          </cell>
          <cell r="B698" t="str">
            <v>OŠ Kralja Tomislava - Udbina</v>
          </cell>
        </row>
        <row r="699">
          <cell r="A699">
            <v>2257</v>
          </cell>
          <cell r="B699" t="str">
            <v>OŠ Kralja Tomislava - Zagreb</v>
          </cell>
        </row>
        <row r="700">
          <cell r="A700">
            <v>1785</v>
          </cell>
          <cell r="B700" t="str">
            <v>OŠ Kralja Zvonimira</v>
          </cell>
        </row>
        <row r="701">
          <cell r="A701">
            <v>830</v>
          </cell>
          <cell r="B701" t="str">
            <v>OŠ Kraljevica</v>
          </cell>
        </row>
        <row r="702">
          <cell r="A702">
            <v>2875</v>
          </cell>
          <cell r="B702" t="str">
            <v>OŠ Kraljice Jelene</v>
          </cell>
        </row>
        <row r="703">
          <cell r="A703">
            <v>190</v>
          </cell>
          <cell r="B703" t="str">
            <v>OŠ Krapinske Toplice</v>
          </cell>
        </row>
        <row r="704">
          <cell r="A704">
            <v>1226</v>
          </cell>
          <cell r="B704" t="str">
            <v>OŠ Krune Krstića - Zadar</v>
          </cell>
        </row>
        <row r="705">
          <cell r="A705">
            <v>88</v>
          </cell>
          <cell r="B705" t="str">
            <v>OŠ Ksavera Šandora Gjalskog - Donja Zelina</v>
          </cell>
        </row>
        <row r="706">
          <cell r="A706">
            <v>150</v>
          </cell>
          <cell r="B706" t="str">
            <v>OŠ Ksavera Šandora Gjalskog - Zabok</v>
          </cell>
        </row>
        <row r="707">
          <cell r="A707">
            <v>2198</v>
          </cell>
          <cell r="B707" t="str">
            <v>OŠ Ksavera Šandora Gjalskog - Zagreb</v>
          </cell>
        </row>
        <row r="708">
          <cell r="A708">
            <v>2116</v>
          </cell>
          <cell r="B708" t="str">
            <v>OŠ Kula Norinska</v>
          </cell>
        </row>
        <row r="709">
          <cell r="A709">
            <v>2106</v>
          </cell>
          <cell r="B709" t="str">
            <v>OŠ Kuna</v>
          </cell>
        </row>
        <row r="710">
          <cell r="A710">
            <v>100</v>
          </cell>
          <cell r="B710" t="str">
            <v>OŠ Kupljenovo</v>
          </cell>
        </row>
        <row r="711">
          <cell r="A711">
            <v>2141</v>
          </cell>
          <cell r="B711" t="str">
            <v>OŠ Kuršanec</v>
          </cell>
        </row>
        <row r="712">
          <cell r="A712">
            <v>2202</v>
          </cell>
          <cell r="B712" t="str">
            <v>OŠ Kustošija</v>
          </cell>
        </row>
        <row r="713">
          <cell r="A713">
            <v>1392</v>
          </cell>
          <cell r="B713" t="str">
            <v>OŠ Ladimirevci</v>
          </cell>
        </row>
        <row r="714">
          <cell r="A714">
            <v>2049</v>
          </cell>
          <cell r="B714" t="str">
            <v>OŠ Lapad</v>
          </cell>
        </row>
        <row r="715">
          <cell r="A715">
            <v>1452</v>
          </cell>
          <cell r="B715" t="str">
            <v>OŠ Laslovo</v>
          </cell>
        </row>
        <row r="716">
          <cell r="A716">
            <v>2884</v>
          </cell>
          <cell r="B716" t="str">
            <v>OŠ Lauder-Hugo Kon</v>
          </cell>
        </row>
        <row r="717">
          <cell r="A717">
            <v>566</v>
          </cell>
          <cell r="B717" t="str">
            <v>OŠ Legrad</v>
          </cell>
        </row>
        <row r="718">
          <cell r="A718">
            <v>2917</v>
          </cell>
          <cell r="B718" t="str">
            <v>OŠ Libar</v>
          </cell>
        </row>
        <row r="719">
          <cell r="A719">
            <v>187</v>
          </cell>
          <cell r="B719" t="str">
            <v>OŠ Lijepa Naša</v>
          </cell>
        </row>
        <row r="720">
          <cell r="A720">
            <v>1084</v>
          </cell>
          <cell r="B720" t="str">
            <v>OŠ Lipik</v>
          </cell>
        </row>
        <row r="721">
          <cell r="A721">
            <v>1641</v>
          </cell>
          <cell r="B721" t="str">
            <v>OŠ Lipovac</v>
          </cell>
        </row>
        <row r="722">
          <cell r="A722">
            <v>513</v>
          </cell>
          <cell r="B722" t="str">
            <v>OŠ Ljubešćica</v>
          </cell>
        </row>
        <row r="723">
          <cell r="A723">
            <v>2269</v>
          </cell>
          <cell r="B723" t="str">
            <v>OŠ Ljubljanica - Zagreb</v>
          </cell>
        </row>
        <row r="724">
          <cell r="A724">
            <v>7</v>
          </cell>
          <cell r="B724" t="str">
            <v>OŠ Ljubo Babić</v>
          </cell>
        </row>
        <row r="725">
          <cell r="A725">
            <v>1155</v>
          </cell>
          <cell r="B725" t="str">
            <v>OŠ Ljudevit Gaj - Lužani</v>
          </cell>
        </row>
        <row r="726">
          <cell r="A726">
            <v>202</v>
          </cell>
          <cell r="B726" t="str">
            <v>OŠ Ljudevit Gaj - Mihovljan</v>
          </cell>
        </row>
        <row r="727">
          <cell r="A727">
            <v>147</v>
          </cell>
          <cell r="B727" t="str">
            <v>OŠ Ljudevit Gaj u Krapini</v>
          </cell>
        </row>
        <row r="728">
          <cell r="A728">
            <v>1089</v>
          </cell>
          <cell r="B728" t="str">
            <v>OŠ Ljudevita Gaja - Nova Gradiška</v>
          </cell>
        </row>
        <row r="729">
          <cell r="A729">
            <v>1370</v>
          </cell>
          <cell r="B729" t="str">
            <v>OŠ Ljudevita Gaja - Osijek</v>
          </cell>
        </row>
        <row r="730">
          <cell r="A730">
            <v>78</v>
          </cell>
          <cell r="B730" t="str">
            <v>OŠ Ljudevita Gaja - Zaprešić</v>
          </cell>
        </row>
        <row r="731">
          <cell r="A731">
            <v>537</v>
          </cell>
          <cell r="B731" t="str">
            <v>OŠ Ljudevita Modeca - Križevci</v>
          </cell>
        </row>
        <row r="732">
          <cell r="A732">
            <v>1629</v>
          </cell>
          <cell r="B732" t="str">
            <v>OŠ Lovas</v>
          </cell>
        </row>
        <row r="733">
          <cell r="A733">
            <v>935</v>
          </cell>
          <cell r="B733" t="str">
            <v>OŠ Lovinac</v>
          </cell>
        </row>
        <row r="734">
          <cell r="A734">
            <v>2241</v>
          </cell>
          <cell r="B734" t="str">
            <v>OŠ Lovre pl. Matačića</v>
          </cell>
        </row>
        <row r="735">
          <cell r="A735">
            <v>450</v>
          </cell>
          <cell r="B735" t="str">
            <v>OŠ Ludbreg</v>
          </cell>
        </row>
        <row r="736">
          <cell r="A736">
            <v>324</v>
          </cell>
          <cell r="B736" t="str">
            <v>OŠ Ludina</v>
          </cell>
        </row>
        <row r="737">
          <cell r="A737">
            <v>1427</v>
          </cell>
          <cell r="B737" t="str">
            <v>OŠ Lug - Laskói Általános Iskola</v>
          </cell>
        </row>
        <row r="738">
          <cell r="A738">
            <v>2886</v>
          </cell>
          <cell r="B738" t="str">
            <v>OŠ Luka - Luka</v>
          </cell>
        </row>
        <row r="739">
          <cell r="A739">
            <v>2910</v>
          </cell>
          <cell r="B739" t="str">
            <v>OŠ Luka - Sesvete</v>
          </cell>
        </row>
        <row r="740">
          <cell r="A740">
            <v>1493</v>
          </cell>
          <cell r="B740" t="str">
            <v>OŠ Luka Botić</v>
          </cell>
        </row>
        <row r="741">
          <cell r="A741">
            <v>909</v>
          </cell>
          <cell r="B741" t="str">
            <v>OŠ Luke Perkovića - Brinje</v>
          </cell>
        </row>
        <row r="742">
          <cell r="A742">
            <v>1760</v>
          </cell>
          <cell r="B742" t="str">
            <v>OŠ Lučac</v>
          </cell>
        </row>
        <row r="743">
          <cell r="A743">
            <v>2290</v>
          </cell>
          <cell r="B743" t="str">
            <v>OŠ Lučko</v>
          </cell>
        </row>
        <row r="744">
          <cell r="A744">
            <v>362</v>
          </cell>
          <cell r="B744" t="str">
            <v>OŠ Mahično</v>
          </cell>
        </row>
        <row r="745">
          <cell r="A745">
            <v>1716</v>
          </cell>
          <cell r="B745" t="str">
            <v>OŠ Majstora Radovana</v>
          </cell>
        </row>
        <row r="746">
          <cell r="A746">
            <v>2254</v>
          </cell>
          <cell r="B746" t="str">
            <v>OŠ Malešnica</v>
          </cell>
        </row>
        <row r="747">
          <cell r="A747">
            <v>4053</v>
          </cell>
          <cell r="B747" t="str">
            <v>OŠ Malinska - Dubašnica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4050</v>
          </cell>
          <cell r="B830" t="str">
            <v>OŠ Novo Čiče</v>
          </cell>
        </row>
        <row r="831">
          <cell r="A831">
            <v>1271</v>
          </cell>
          <cell r="B831" t="str">
            <v>OŠ Novigrad</v>
          </cell>
        </row>
        <row r="832">
          <cell r="A832">
            <v>259</v>
          </cell>
          <cell r="B832" t="str">
            <v>OŠ Novska</v>
          </cell>
        </row>
        <row r="833">
          <cell r="A833">
            <v>1686</v>
          </cell>
          <cell r="B833" t="str">
            <v>OŠ o. Petra Perice Makarska</v>
          </cell>
        </row>
        <row r="834">
          <cell r="A834">
            <v>1217</v>
          </cell>
          <cell r="B834" t="str">
            <v>OŠ Obrovac</v>
          </cell>
        </row>
        <row r="835">
          <cell r="A835">
            <v>2301</v>
          </cell>
          <cell r="B835" t="str">
            <v>OŠ Odra</v>
          </cell>
        </row>
        <row r="836">
          <cell r="A836">
            <v>1188</v>
          </cell>
          <cell r="B836" t="str">
            <v>OŠ Okučani</v>
          </cell>
        </row>
        <row r="837">
          <cell r="A837">
            <v>4045</v>
          </cell>
          <cell r="B837" t="str">
            <v>OŠ Omišalj</v>
          </cell>
        </row>
        <row r="838">
          <cell r="A838">
            <v>2113</v>
          </cell>
          <cell r="B838" t="str">
            <v>OŠ Opuzen</v>
          </cell>
        </row>
        <row r="839">
          <cell r="A839">
            <v>2104</v>
          </cell>
          <cell r="B839" t="str">
            <v>OŠ Orebić</v>
          </cell>
        </row>
        <row r="840">
          <cell r="A840">
            <v>2154</v>
          </cell>
          <cell r="B840" t="str">
            <v>OŠ Orehovica</v>
          </cell>
        </row>
        <row r="841">
          <cell r="A841">
            <v>205</v>
          </cell>
          <cell r="B841" t="str">
            <v>OŠ Oroslavje</v>
          </cell>
        </row>
        <row r="842">
          <cell r="A842">
            <v>1740</v>
          </cell>
          <cell r="B842" t="str">
            <v>OŠ Ostrog</v>
          </cell>
        </row>
        <row r="843">
          <cell r="A843">
            <v>2303</v>
          </cell>
          <cell r="B843" t="str">
            <v>OŠ Otok</v>
          </cell>
        </row>
        <row r="844">
          <cell r="A844">
            <v>2201</v>
          </cell>
          <cell r="B844" t="str">
            <v>OŠ Otona Ivekovića</v>
          </cell>
        </row>
        <row r="845">
          <cell r="A845">
            <v>2119</v>
          </cell>
          <cell r="B845" t="str">
            <v>OŠ Otrići-Dubrave</v>
          </cell>
        </row>
        <row r="846">
          <cell r="A846">
            <v>1300</v>
          </cell>
          <cell r="B846" t="str">
            <v>OŠ Pakoštane</v>
          </cell>
        </row>
        <row r="847">
          <cell r="A847">
            <v>2196</v>
          </cell>
          <cell r="B847" t="str">
            <v>OŠ Pantovčak</v>
          </cell>
        </row>
        <row r="848">
          <cell r="A848">
            <v>77</v>
          </cell>
          <cell r="B848" t="str">
            <v>OŠ Pavao Belas</v>
          </cell>
        </row>
        <row r="849">
          <cell r="A849">
            <v>185</v>
          </cell>
          <cell r="B849" t="str">
            <v>OŠ Pavla Štoosa</v>
          </cell>
        </row>
        <row r="850">
          <cell r="A850">
            <v>2206</v>
          </cell>
          <cell r="B850" t="str">
            <v>OŠ Pavleka Miškine</v>
          </cell>
        </row>
        <row r="851">
          <cell r="A851">
            <v>798</v>
          </cell>
          <cell r="B851" t="str">
            <v>OŠ Pehlin</v>
          </cell>
        </row>
        <row r="852">
          <cell r="A852">
            <v>917</v>
          </cell>
          <cell r="B852" t="str">
            <v>OŠ Perušić</v>
          </cell>
        </row>
        <row r="853">
          <cell r="A853">
            <v>1718</v>
          </cell>
          <cell r="B853" t="str">
            <v>OŠ Petar Berislavić</v>
          </cell>
        </row>
        <row r="854">
          <cell r="A854">
            <v>1295</v>
          </cell>
          <cell r="B854" t="str">
            <v>OŠ Petar Lorini</v>
          </cell>
        </row>
        <row r="855">
          <cell r="A855">
            <v>1282</v>
          </cell>
          <cell r="B855" t="str">
            <v>OŠ Petar Zoranić - Nin</v>
          </cell>
        </row>
        <row r="856">
          <cell r="A856">
            <v>1318</v>
          </cell>
          <cell r="B856" t="str">
            <v>OŠ Petar Zoranić - Stankovci</v>
          </cell>
        </row>
        <row r="857">
          <cell r="A857">
            <v>474</v>
          </cell>
          <cell r="B857" t="str">
            <v>OŠ Petar Zrinski - Jalžabet</v>
          </cell>
        </row>
        <row r="858">
          <cell r="A858">
            <v>2207</v>
          </cell>
          <cell r="B858" t="str">
            <v>OŠ Petar Zrinski - Zagreb</v>
          </cell>
        </row>
        <row r="859">
          <cell r="A859">
            <v>737</v>
          </cell>
          <cell r="B859" t="str">
            <v>OŠ Petar Zrinski - Čabar</v>
          </cell>
        </row>
        <row r="860">
          <cell r="A860">
            <v>2189</v>
          </cell>
          <cell r="B860" t="str">
            <v>OŠ Petar Zrinski - Šenkovec</v>
          </cell>
        </row>
        <row r="861">
          <cell r="A861">
            <v>1880</v>
          </cell>
          <cell r="B861" t="str">
            <v>OŠ Petra Hektorovića - Stari Grad</v>
          </cell>
        </row>
        <row r="862">
          <cell r="A862">
            <v>2063</v>
          </cell>
          <cell r="B862" t="str">
            <v>OŠ Petra Kanavelića</v>
          </cell>
        </row>
        <row r="863">
          <cell r="A863">
            <v>1538</v>
          </cell>
          <cell r="B863" t="str">
            <v>OŠ Petra Krešimira IV.</v>
          </cell>
        </row>
        <row r="864">
          <cell r="A864">
            <v>1870</v>
          </cell>
          <cell r="B864" t="str">
            <v>OŠ Petra Kružića Klis</v>
          </cell>
        </row>
        <row r="865">
          <cell r="A865">
            <v>1011</v>
          </cell>
          <cell r="B865" t="str">
            <v>OŠ Petra Preradovića - Pitomača</v>
          </cell>
        </row>
        <row r="866">
          <cell r="A866">
            <v>1228</v>
          </cell>
          <cell r="B866" t="str">
            <v>OŠ Petra Preradovića - Zadar</v>
          </cell>
        </row>
        <row r="867">
          <cell r="A867">
            <v>2242</v>
          </cell>
          <cell r="B867" t="str">
            <v>OŠ Petra Preradovića - Zagreb</v>
          </cell>
        </row>
        <row r="868">
          <cell r="A868">
            <v>1992</v>
          </cell>
          <cell r="B868" t="str">
            <v>OŠ Petra Studenca - Kanfanar</v>
          </cell>
        </row>
        <row r="869">
          <cell r="A869">
            <v>1309</v>
          </cell>
          <cell r="B869" t="str">
            <v>OŠ Petra Zoranića</v>
          </cell>
        </row>
        <row r="870">
          <cell r="A870">
            <v>478</v>
          </cell>
          <cell r="B870" t="str">
            <v>OŠ Petrijanec</v>
          </cell>
        </row>
        <row r="871">
          <cell r="A871">
            <v>1471</v>
          </cell>
          <cell r="B871" t="str">
            <v>OŠ Petrijevci</v>
          </cell>
        </row>
        <row r="872">
          <cell r="A872">
            <v>786</v>
          </cell>
          <cell r="B872" t="str">
            <v>OŠ Pećine</v>
          </cell>
        </row>
        <row r="873">
          <cell r="A873">
            <v>1570</v>
          </cell>
          <cell r="B873" t="str">
            <v>OŠ Pirovac</v>
          </cell>
        </row>
        <row r="874">
          <cell r="A874">
            <v>431</v>
          </cell>
          <cell r="B874" t="str">
            <v xml:space="preserve">OŠ Plaški </v>
          </cell>
        </row>
        <row r="875">
          <cell r="A875">
            <v>938</v>
          </cell>
          <cell r="B875" t="str">
            <v>OŠ Plitvička Jezera</v>
          </cell>
        </row>
        <row r="876">
          <cell r="A876">
            <v>1765</v>
          </cell>
          <cell r="B876" t="str">
            <v>OŠ Plokite</v>
          </cell>
        </row>
        <row r="877">
          <cell r="A877">
            <v>788</v>
          </cell>
          <cell r="B877" t="str">
            <v>OŠ Podmurvice</v>
          </cell>
        </row>
        <row r="878">
          <cell r="A878">
            <v>458</v>
          </cell>
          <cell r="B878" t="str">
            <v>OŠ Podrute</v>
          </cell>
        </row>
        <row r="879">
          <cell r="A879">
            <v>2164</v>
          </cell>
          <cell r="B879" t="str">
            <v>OŠ Podturen</v>
          </cell>
        </row>
        <row r="880">
          <cell r="A880">
            <v>1759</v>
          </cell>
          <cell r="B880" t="str">
            <v>OŠ Pojišan</v>
          </cell>
        </row>
        <row r="881">
          <cell r="A881">
            <v>58</v>
          </cell>
          <cell r="B881" t="str">
            <v>OŠ Pokupsko</v>
          </cell>
        </row>
        <row r="882">
          <cell r="A882">
            <v>1314</v>
          </cell>
          <cell r="B882" t="str">
            <v>OŠ Polača</v>
          </cell>
        </row>
        <row r="883">
          <cell r="A883">
            <v>1261</v>
          </cell>
          <cell r="B883" t="str">
            <v>OŠ Poličnik</v>
          </cell>
        </row>
        <row r="884">
          <cell r="A884">
            <v>1416</v>
          </cell>
          <cell r="B884" t="str">
            <v>OŠ Popovac</v>
          </cell>
        </row>
        <row r="885">
          <cell r="A885">
            <v>318</v>
          </cell>
          <cell r="B885" t="str">
            <v>OŠ Popovača</v>
          </cell>
        </row>
        <row r="886">
          <cell r="A886">
            <v>1954</v>
          </cell>
          <cell r="B886" t="str">
            <v>OŠ Poreč</v>
          </cell>
        </row>
        <row r="887">
          <cell r="A887">
            <v>6</v>
          </cell>
          <cell r="B887" t="str">
            <v>OŠ Posavski Bregi</v>
          </cell>
        </row>
        <row r="888">
          <cell r="A888">
            <v>2168</v>
          </cell>
          <cell r="B888" t="str">
            <v>OŠ Prelog</v>
          </cell>
        </row>
        <row r="889">
          <cell r="A889">
            <v>2263</v>
          </cell>
          <cell r="B889" t="str">
            <v>OŠ Prečko</v>
          </cell>
        </row>
        <row r="890">
          <cell r="A890">
            <v>2126</v>
          </cell>
          <cell r="B890" t="str">
            <v>OŠ Primorje</v>
          </cell>
        </row>
        <row r="891">
          <cell r="A891">
            <v>1842</v>
          </cell>
          <cell r="B891" t="str">
            <v>OŠ Primorski Dolac</v>
          </cell>
        </row>
        <row r="892">
          <cell r="A892">
            <v>1558</v>
          </cell>
          <cell r="B892" t="str">
            <v>OŠ Primošten</v>
          </cell>
        </row>
        <row r="893">
          <cell r="A893">
            <v>1286</v>
          </cell>
          <cell r="B893" t="str">
            <v>OŠ Privlaka</v>
          </cell>
        </row>
        <row r="894">
          <cell r="A894">
            <v>1743</v>
          </cell>
          <cell r="B894" t="str">
            <v>OŠ Prof. Filipa Lukasa</v>
          </cell>
        </row>
        <row r="895">
          <cell r="A895">
            <v>607</v>
          </cell>
          <cell r="B895" t="str">
            <v>OŠ Prof. Franje Viktora Šignjara</v>
          </cell>
        </row>
        <row r="896">
          <cell r="A896">
            <v>1773</v>
          </cell>
          <cell r="B896" t="str">
            <v>OŠ Pujanki</v>
          </cell>
        </row>
        <row r="897">
          <cell r="A897">
            <v>1791</v>
          </cell>
          <cell r="B897" t="str">
            <v>OŠ Pučišća</v>
          </cell>
        </row>
        <row r="898">
          <cell r="A898">
            <v>103</v>
          </cell>
          <cell r="B898" t="str">
            <v>OŠ Pušća</v>
          </cell>
        </row>
        <row r="899">
          <cell r="A899">
            <v>263</v>
          </cell>
          <cell r="B899" t="str">
            <v>OŠ Rajić</v>
          </cell>
        </row>
        <row r="900">
          <cell r="A900">
            <v>2277</v>
          </cell>
          <cell r="B900" t="str">
            <v>OŠ Rapska</v>
          </cell>
        </row>
        <row r="901">
          <cell r="A901">
            <v>1768</v>
          </cell>
          <cell r="B901" t="str">
            <v>OŠ Ravne njive</v>
          </cell>
        </row>
        <row r="902">
          <cell r="A902">
            <v>2883</v>
          </cell>
          <cell r="B902" t="str">
            <v>OŠ Remete</v>
          </cell>
        </row>
        <row r="903">
          <cell r="A903">
            <v>1383</v>
          </cell>
          <cell r="B903" t="str">
            <v>OŠ Retfala</v>
          </cell>
        </row>
        <row r="904">
          <cell r="A904">
            <v>2209</v>
          </cell>
          <cell r="B904" t="str">
            <v>OŠ Retkovec</v>
          </cell>
        </row>
        <row r="905">
          <cell r="A905">
            <v>350</v>
          </cell>
          <cell r="B905" t="str">
            <v>OŠ Rečica</v>
          </cell>
        </row>
        <row r="906">
          <cell r="A906">
            <v>758</v>
          </cell>
          <cell r="B906" t="str">
            <v>OŠ Rikard Katalinić Jeretov</v>
          </cell>
        </row>
        <row r="907">
          <cell r="A907">
            <v>2016</v>
          </cell>
          <cell r="B907" t="str">
            <v>OŠ Rivarela</v>
          </cell>
        </row>
        <row r="908">
          <cell r="A908">
            <v>1560</v>
          </cell>
          <cell r="B908" t="str">
            <v>OŠ Rogoznica</v>
          </cell>
        </row>
        <row r="909">
          <cell r="A909">
            <v>722</v>
          </cell>
          <cell r="B909" t="str">
            <v>OŠ Rovišće</v>
          </cell>
        </row>
        <row r="910">
          <cell r="A910">
            <v>32</v>
          </cell>
          <cell r="B910" t="str">
            <v>OŠ Rude</v>
          </cell>
        </row>
        <row r="911">
          <cell r="A911">
            <v>2266</v>
          </cell>
          <cell r="B911" t="str">
            <v>OŠ Rudeš</v>
          </cell>
        </row>
        <row r="912">
          <cell r="A912">
            <v>825</v>
          </cell>
          <cell r="B912" t="str">
            <v>OŠ Rudolfa Strohala</v>
          </cell>
        </row>
        <row r="913">
          <cell r="A913">
            <v>97</v>
          </cell>
          <cell r="B913" t="str">
            <v>OŠ Rugvica</v>
          </cell>
        </row>
        <row r="914">
          <cell r="A914">
            <v>1833</v>
          </cell>
          <cell r="B914" t="str">
            <v>OŠ Runović</v>
          </cell>
        </row>
        <row r="915">
          <cell r="A915">
            <v>23</v>
          </cell>
          <cell r="B915" t="str">
            <v>OŠ Samobor</v>
          </cell>
        </row>
        <row r="916">
          <cell r="A916">
            <v>779</v>
          </cell>
          <cell r="B916" t="str">
            <v>OŠ San Nicolo - Rijeka</v>
          </cell>
        </row>
        <row r="917">
          <cell r="A917">
            <v>4041</v>
          </cell>
          <cell r="B917" t="str">
            <v>OŠ Satnica Đakovačka</v>
          </cell>
        </row>
        <row r="918">
          <cell r="A918">
            <v>2282</v>
          </cell>
          <cell r="B918" t="str">
            <v>OŠ Savski Gaj</v>
          </cell>
        </row>
        <row r="919">
          <cell r="A919">
            <v>287</v>
          </cell>
          <cell r="B919" t="str">
            <v>OŠ Sela</v>
          </cell>
        </row>
        <row r="920">
          <cell r="A920">
            <v>1795</v>
          </cell>
          <cell r="B920" t="str">
            <v>OŠ Selca</v>
          </cell>
        </row>
        <row r="921">
          <cell r="A921">
            <v>2175</v>
          </cell>
          <cell r="B921" t="str">
            <v>OŠ Selnica</v>
          </cell>
        </row>
        <row r="922">
          <cell r="A922">
            <v>2317</v>
          </cell>
          <cell r="B922" t="str">
            <v>OŠ Sesvete</v>
          </cell>
        </row>
        <row r="923">
          <cell r="A923">
            <v>2904</v>
          </cell>
          <cell r="B923" t="str">
            <v>OŠ Sesvetska Sela</v>
          </cell>
        </row>
        <row r="924">
          <cell r="A924">
            <v>2343</v>
          </cell>
          <cell r="B924" t="str">
            <v>OŠ Sesvetska Sopnica</v>
          </cell>
        </row>
        <row r="925">
          <cell r="A925">
            <v>2318</v>
          </cell>
          <cell r="B925" t="str">
            <v>OŠ Sesvetski Kraljevec</v>
          </cell>
        </row>
        <row r="926">
          <cell r="A926">
            <v>209</v>
          </cell>
          <cell r="B926" t="str">
            <v>OŠ Side Košutić Radoboj</v>
          </cell>
        </row>
        <row r="927">
          <cell r="A927">
            <v>589</v>
          </cell>
          <cell r="B927" t="str">
            <v>OŠ Sidonije Rubido Erdody</v>
          </cell>
        </row>
        <row r="928">
          <cell r="A928">
            <v>1150</v>
          </cell>
          <cell r="B928" t="str">
            <v>OŠ Sikirevci</v>
          </cell>
        </row>
        <row r="929">
          <cell r="A929">
            <v>1823</v>
          </cell>
          <cell r="B929" t="str">
            <v>OŠ Silvija Strahimira Kranjčevića - Lovreć</v>
          </cell>
        </row>
        <row r="930">
          <cell r="A930">
            <v>902</v>
          </cell>
          <cell r="B930" t="str">
            <v>OŠ Silvija Strahimira Kranjčevića - Senj</v>
          </cell>
        </row>
        <row r="931">
          <cell r="A931">
            <v>2236</v>
          </cell>
          <cell r="B931" t="str">
            <v>OŠ Silvija Strahimira Kranjčevića - Zagreb</v>
          </cell>
        </row>
        <row r="932">
          <cell r="A932">
            <v>1487</v>
          </cell>
          <cell r="B932" t="str">
            <v>OŠ Silvije Strahimira Kranjčevića - Levanjska Varoš</v>
          </cell>
        </row>
        <row r="933">
          <cell r="A933">
            <v>1605</v>
          </cell>
          <cell r="B933" t="str">
            <v>OŠ Siniše Glavaševića</v>
          </cell>
        </row>
        <row r="934">
          <cell r="A934">
            <v>701</v>
          </cell>
          <cell r="B934" t="str">
            <v>OŠ Sirač</v>
          </cell>
        </row>
        <row r="935">
          <cell r="A935">
            <v>434</v>
          </cell>
          <cell r="B935" t="str">
            <v>OŠ Skakavac</v>
          </cell>
        </row>
        <row r="936">
          <cell r="A936">
            <v>1756</v>
          </cell>
          <cell r="B936" t="str">
            <v>OŠ Skalice</v>
          </cell>
        </row>
        <row r="937">
          <cell r="A937">
            <v>865</v>
          </cell>
          <cell r="B937" t="str">
            <v>OŠ Skrad</v>
          </cell>
        </row>
        <row r="938">
          <cell r="A938">
            <v>1561</v>
          </cell>
          <cell r="B938" t="str">
            <v>OŠ Skradin</v>
          </cell>
        </row>
        <row r="939">
          <cell r="A939">
            <v>1657</v>
          </cell>
          <cell r="B939" t="str">
            <v>OŠ Slakovci</v>
          </cell>
        </row>
        <row r="940">
          <cell r="A940">
            <v>2123</v>
          </cell>
          <cell r="B940" t="str">
            <v>OŠ Slano</v>
          </cell>
        </row>
        <row r="941">
          <cell r="A941">
            <v>1783</v>
          </cell>
          <cell r="B941" t="str">
            <v>OŠ Slatine</v>
          </cell>
        </row>
        <row r="942">
          <cell r="A942">
            <v>383</v>
          </cell>
          <cell r="B942" t="str">
            <v>OŠ Slava Raškaj</v>
          </cell>
        </row>
        <row r="943">
          <cell r="A943">
            <v>719</v>
          </cell>
          <cell r="B943" t="str">
            <v>OŠ Slavka Kolara - Hercegovac</v>
          </cell>
        </row>
        <row r="944">
          <cell r="A944">
            <v>54</v>
          </cell>
          <cell r="B944" t="str">
            <v>OŠ Slavka Kolara - Kravarsko</v>
          </cell>
        </row>
        <row r="945">
          <cell r="A945">
            <v>393</v>
          </cell>
          <cell r="B945" t="str">
            <v>OŠ Slunj</v>
          </cell>
        </row>
        <row r="946">
          <cell r="A946">
            <v>1237</v>
          </cell>
          <cell r="B946" t="str">
            <v>OŠ Smiljevac</v>
          </cell>
        </row>
        <row r="947">
          <cell r="A947">
            <v>2121</v>
          </cell>
          <cell r="B947" t="str">
            <v>OŠ Smokvica</v>
          </cell>
        </row>
        <row r="948">
          <cell r="A948">
            <v>579</v>
          </cell>
          <cell r="B948" t="str">
            <v>OŠ Sokolovac</v>
          </cell>
        </row>
        <row r="949">
          <cell r="A949">
            <v>1758</v>
          </cell>
          <cell r="B949" t="str">
            <v>OŠ Spinut</v>
          </cell>
        </row>
        <row r="950">
          <cell r="A950">
            <v>1767</v>
          </cell>
          <cell r="B950" t="str">
            <v>OŠ Split 3</v>
          </cell>
        </row>
        <row r="951">
          <cell r="A951">
            <v>488</v>
          </cell>
          <cell r="B951" t="str">
            <v>OŠ Sračinec</v>
          </cell>
        </row>
        <row r="952">
          <cell r="A952">
            <v>796</v>
          </cell>
          <cell r="B952" t="str">
            <v>OŠ Srdoči</v>
          </cell>
        </row>
        <row r="953">
          <cell r="A953">
            <v>1777</v>
          </cell>
          <cell r="B953" t="str">
            <v>OŠ Srinjine</v>
          </cell>
        </row>
        <row r="954">
          <cell r="A954">
            <v>1224</v>
          </cell>
          <cell r="B954" t="str">
            <v>OŠ Stanovi</v>
          </cell>
        </row>
        <row r="955">
          <cell r="A955">
            <v>1654</v>
          </cell>
          <cell r="B955" t="str">
            <v>OŠ Stari Jankovci</v>
          </cell>
        </row>
        <row r="956">
          <cell r="A956">
            <v>1274</v>
          </cell>
          <cell r="B956" t="str">
            <v>OŠ Starigrad</v>
          </cell>
        </row>
        <row r="957">
          <cell r="A957">
            <v>2246</v>
          </cell>
          <cell r="B957" t="str">
            <v>OŠ Stenjevec</v>
          </cell>
        </row>
        <row r="958">
          <cell r="A958">
            <v>98</v>
          </cell>
          <cell r="B958" t="str">
            <v>OŠ Stjepan Radić - Božjakovina</v>
          </cell>
        </row>
        <row r="959">
          <cell r="A959">
            <v>1678</v>
          </cell>
          <cell r="B959" t="str">
            <v>OŠ Stjepan Radić - Imotski</v>
          </cell>
        </row>
        <row r="960">
          <cell r="A960">
            <v>1164</v>
          </cell>
          <cell r="B960" t="str">
            <v>OŠ Stjepan Radić - Oprisavci</v>
          </cell>
        </row>
        <row r="961">
          <cell r="A961">
            <v>1713</v>
          </cell>
          <cell r="B961" t="str">
            <v>OŠ Stjepan Radić - Tijarica</v>
          </cell>
        </row>
        <row r="962">
          <cell r="A962">
            <v>1648</v>
          </cell>
          <cell r="B962" t="str">
            <v>OŠ Stjepana Antolovića</v>
          </cell>
        </row>
        <row r="963">
          <cell r="A963">
            <v>3</v>
          </cell>
          <cell r="B963" t="str">
            <v>OŠ Stjepana Basaričeka</v>
          </cell>
        </row>
        <row r="964">
          <cell r="A964">
            <v>2300</v>
          </cell>
          <cell r="B964" t="str">
            <v>OŠ Stjepana Bencekovića</v>
          </cell>
        </row>
        <row r="965">
          <cell r="A965">
            <v>1658</v>
          </cell>
          <cell r="B965" t="str">
            <v>OŠ Stjepana Cvrkovića</v>
          </cell>
        </row>
        <row r="966">
          <cell r="A966">
            <v>1689</v>
          </cell>
          <cell r="B966" t="str">
            <v>OŠ Stjepana Ivičevića</v>
          </cell>
        </row>
        <row r="967">
          <cell r="A967">
            <v>252</v>
          </cell>
          <cell r="B967" t="str">
            <v>OŠ Stjepana Kefelje</v>
          </cell>
        </row>
        <row r="968">
          <cell r="A968">
            <v>1254</v>
          </cell>
          <cell r="B968" t="str">
            <v>OŠ Stjepana Radića - Bibinje</v>
          </cell>
        </row>
        <row r="969">
          <cell r="A969">
            <v>162</v>
          </cell>
          <cell r="B969" t="str">
            <v>OŠ Stjepana Radića - Brestovec Orehovički</v>
          </cell>
        </row>
        <row r="970">
          <cell r="A970">
            <v>2071</v>
          </cell>
          <cell r="B970" t="str">
            <v>OŠ Stjepana Radića - Metković</v>
          </cell>
        </row>
        <row r="971">
          <cell r="A971">
            <v>1041</v>
          </cell>
          <cell r="B971" t="str">
            <v>OŠ Stjepana Radića - Čaglin</v>
          </cell>
        </row>
        <row r="972">
          <cell r="A972">
            <v>1780</v>
          </cell>
          <cell r="B972" t="str">
            <v>OŠ Stobreč</v>
          </cell>
        </row>
        <row r="973">
          <cell r="A973">
            <v>1965</v>
          </cell>
          <cell r="B973" t="str">
            <v>OŠ Stoja</v>
          </cell>
        </row>
        <row r="974">
          <cell r="A974">
            <v>2097</v>
          </cell>
          <cell r="B974" t="str">
            <v>OŠ Ston</v>
          </cell>
        </row>
        <row r="975">
          <cell r="A975">
            <v>2186</v>
          </cell>
          <cell r="B975" t="str">
            <v>OŠ Strahoninec</v>
          </cell>
        </row>
        <row r="976">
          <cell r="A976">
            <v>1789</v>
          </cell>
          <cell r="B976" t="str">
            <v>OŠ Strožanac</v>
          </cell>
        </row>
        <row r="977">
          <cell r="A977">
            <v>3057</v>
          </cell>
          <cell r="B977" t="str">
            <v>OŠ Stubičke Toplice</v>
          </cell>
        </row>
        <row r="978">
          <cell r="A978">
            <v>1826</v>
          </cell>
          <cell r="B978" t="str">
            <v>OŠ Studenci</v>
          </cell>
        </row>
        <row r="979">
          <cell r="A979">
            <v>998</v>
          </cell>
          <cell r="B979" t="str">
            <v>OŠ Suhopolje</v>
          </cell>
        </row>
        <row r="980">
          <cell r="A980">
            <v>1255</v>
          </cell>
          <cell r="B980" t="str">
            <v>OŠ Sukošan</v>
          </cell>
        </row>
        <row r="981">
          <cell r="A981">
            <v>329</v>
          </cell>
          <cell r="B981" t="str">
            <v>OŠ Sunja</v>
          </cell>
        </row>
        <row r="982">
          <cell r="A982">
            <v>1876</v>
          </cell>
          <cell r="B982" t="str">
            <v>OŠ Supetar</v>
          </cell>
        </row>
        <row r="983">
          <cell r="A983">
            <v>1769</v>
          </cell>
          <cell r="B983" t="str">
            <v>OŠ Sućidar</v>
          </cell>
        </row>
        <row r="984">
          <cell r="A984">
            <v>1304</v>
          </cell>
          <cell r="B984" t="str">
            <v>OŠ Sv. Filip i Jakov</v>
          </cell>
        </row>
        <row r="985">
          <cell r="A985">
            <v>2298</v>
          </cell>
          <cell r="B985" t="str">
            <v>OŠ Sveta Klara</v>
          </cell>
        </row>
        <row r="986">
          <cell r="A986">
            <v>2187</v>
          </cell>
          <cell r="B986" t="str">
            <v>OŠ Sveta Marija</v>
          </cell>
        </row>
        <row r="987">
          <cell r="A987">
            <v>105</v>
          </cell>
          <cell r="B987" t="str">
            <v>OŠ Sveta Nedelja</v>
          </cell>
        </row>
        <row r="988">
          <cell r="A988">
            <v>1362</v>
          </cell>
          <cell r="B988" t="str">
            <v>OŠ Svete Ane u Osijeku</v>
          </cell>
        </row>
        <row r="989">
          <cell r="A989">
            <v>212</v>
          </cell>
          <cell r="B989" t="str">
            <v>OŠ Sveti Križ Začretje</v>
          </cell>
        </row>
        <row r="990">
          <cell r="A990">
            <v>2174</v>
          </cell>
          <cell r="B990" t="str">
            <v>OŠ Sveti Martin na Muri</v>
          </cell>
        </row>
        <row r="991">
          <cell r="A991">
            <v>829</v>
          </cell>
          <cell r="B991" t="str">
            <v>OŠ Sveti Matej</v>
          </cell>
        </row>
        <row r="992">
          <cell r="A992">
            <v>584</v>
          </cell>
          <cell r="B992" t="str">
            <v>OŠ Sveti Petar Orehovec</v>
          </cell>
        </row>
        <row r="993">
          <cell r="A993">
            <v>504</v>
          </cell>
          <cell r="B993" t="str">
            <v>OŠ Sveti Đurđ</v>
          </cell>
        </row>
        <row r="994">
          <cell r="A994">
            <v>2021</v>
          </cell>
          <cell r="B994" t="str">
            <v xml:space="preserve">OŠ Svetivinčenat </v>
          </cell>
        </row>
        <row r="995">
          <cell r="A995">
            <v>508</v>
          </cell>
          <cell r="B995" t="str">
            <v>OŠ Svibovec</v>
          </cell>
        </row>
        <row r="996">
          <cell r="A996">
            <v>1958</v>
          </cell>
          <cell r="B996" t="str">
            <v xml:space="preserve">OŠ Tar - Vabriga </v>
          </cell>
        </row>
        <row r="997">
          <cell r="A997">
            <v>1376</v>
          </cell>
          <cell r="B997" t="str">
            <v>OŠ Tenja</v>
          </cell>
        </row>
        <row r="998">
          <cell r="A998">
            <v>1811</v>
          </cell>
          <cell r="B998" t="str">
            <v>OŠ Tin Ujević - Krivodol</v>
          </cell>
        </row>
        <row r="999">
          <cell r="A999">
            <v>1375</v>
          </cell>
          <cell r="B999" t="str">
            <v>OŠ Tin Ujević - Osijek</v>
          </cell>
        </row>
        <row r="1000">
          <cell r="A1000">
            <v>2276</v>
          </cell>
          <cell r="B1000" t="str">
            <v>OŠ Tina Ujevića - Zagreb</v>
          </cell>
        </row>
        <row r="1001">
          <cell r="A1001">
            <v>1546</v>
          </cell>
          <cell r="B1001" t="str">
            <v>OŠ Tina Ujevića - Šibenik</v>
          </cell>
        </row>
        <row r="1002">
          <cell r="A1002">
            <v>2252</v>
          </cell>
          <cell r="B1002" t="str">
            <v>OŠ Tituša Brezovačkog</v>
          </cell>
        </row>
        <row r="1003">
          <cell r="A1003">
            <v>2152</v>
          </cell>
          <cell r="B1003" t="str">
            <v>OŠ Tomaša Goričanca - Mala Subotica</v>
          </cell>
        </row>
        <row r="1004">
          <cell r="A1004">
            <v>1971</v>
          </cell>
          <cell r="B1004" t="str">
            <v>OŠ Tone Peruška - Pula</v>
          </cell>
        </row>
        <row r="1005">
          <cell r="A1005">
            <v>2888</v>
          </cell>
          <cell r="B1005" t="str">
            <v>OŠ Tordinci</v>
          </cell>
        </row>
        <row r="1006">
          <cell r="A1006">
            <v>1886</v>
          </cell>
          <cell r="B1006" t="str">
            <v>OŠ Trilj</v>
          </cell>
        </row>
        <row r="1007">
          <cell r="A1007">
            <v>2281</v>
          </cell>
          <cell r="B1007" t="str">
            <v>OŠ Trnjanska</v>
          </cell>
        </row>
        <row r="1008">
          <cell r="A1008">
            <v>483</v>
          </cell>
          <cell r="B1008" t="str">
            <v>OŠ Trnovec</v>
          </cell>
        </row>
        <row r="1009">
          <cell r="A1009">
            <v>728</v>
          </cell>
          <cell r="B1009" t="str">
            <v>OŠ Trnovitica</v>
          </cell>
        </row>
        <row r="1010">
          <cell r="A1010">
            <v>663</v>
          </cell>
          <cell r="B1010" t="str">
            <v>OŠ Trnovitički Popovac</v>
          </cell>
        </row>
        <row r="1011">
          <cell r="A1011">
            <v>2297</v>
          </cell>
          <cell r="B1011" t="str">
            <v>OŠ Trnsko</v>
          </cell>
        </row>
        <row r="1012">
          <cell r="A1012">
            <v>2128</v>
          </cell>
          <cell r="B1012" t="str">
            <v>OŠ Trpanj</v>
          </cell>
        </row>
        <row r="1013">
          <cell r="A1013">
            <v>1665</v>
          </cell>
          <cell r="B1013" t="str">
            <v>OŠ Trpinja</v>
          </cell>
        </row>
        <row r="1014">
          <cell r="A1014">
            <v>791</v>
          </cell>
          <cell r="B1014" t="str">
            <v>OŠ Trsat</v>
          </cell>
        </row>
        <row r="1015">
          <cell r="A1015">
            <v>1763</v>
          </cell>
          <cell r="B1015" t="str">
            <v>OŠ Trstenik</v>
          </cell>
        </row>
        <row r="1016">
          <cell r="A1016">
            <v>358</v>
          </cell>
          <cell r="B1016" t="str">
            <v>OŠ Turanj</v>
          </cell>
        </row>
        <row r="1017">
          <cell r="A1017">
            <v>792</v>
          </cell>
          <cell r="B1017" t="str">
            <v>OŠ Turnić</v>
          </cell>
        </row>
        <row r="1018">
          <cell r="A1018">
            <v>1690</v>
          </cell>
          <cell r="B1018" t="str">
            <v>OŠ Tučepi</v>
          </cell>
        </row>
        <row r="1019">
          <cell r="A1019">
            <v>516</v>
          </cell>
          <cell r="B1019" t="str">
            <v>OŠ Tužno</v>
          </cell>
        </row>
        <row r="1020">
          <cell r="A1020">
            <v>704</v>
          </cell>
          <cell r="B1020" t="str">
            <v>OŠ u Đulovcu</v>
          </cell>
        </row>
        <row r="1021">
          <cell r="A1021">
            <v>1288</v>
          </cell>
          <cell r="B1021" t="str">
            <v>OŠ Valentin Klarin - Preko</v>
          </cell>
        </row>
        <row r="1022">
          <cell r="A1022">
            <v>1928</v>
          </cell>
          <cell r="B1022" t="str">
            <v>OŠ Vazmoslav Gržalja</v>
          </cell>
        </row>
        <row r="1023">
          <cell r="A1023">
            <v>2120</v>
          </cell>
          <cell r="B1023" t="str">
            <v>OŠ Vela Luka</v>
          </cell>
        </row>
        <row r="1024">
          <cell r="A1024">
            <v>1978</v>
          </cell>
          <cell r="B1024" t="str">
            <v>OŠ Veli Vrh - Pula</v>
          </cell>
        </row>
        <row r="1025">
          <cell r="A1025">
            <v>52</v>
          </cell>
          <cell r="B1025" t="str">
            <v>OŠ Velika Mlaka</v>
          </cell>
        </row>
        <row r="1026">
          <cell r="A1026">
            <v>685</v>
          </cell>
          <cell r="B1026" t="str">
            <v>OŠ Velika Pisanica</v>
          </cell>
        </row>
        <row r="1027">
          <cell r="A1027">
            <v>505</v>
          </cell>
          <cell r="B1027" t="str">
            <v>OŠ Veliki Bukovec</v>
          </cell>
        </row>
        <row r="1028">
          <cell r="A1028">
            <v>217</v>
          </cell>
          <cell r="B1028" t="str">
            <v>OŠ Veliko Trgovišće</v>
          </cell>
        </row>
        <row r="1029">
          <cell r="A1029">
            <v>674</v>
          </cell>
          <cell r="B1029" t="str">
            <v>OŠ Veliko Trojstvo</v>
          </cell>
        </row>
        <row r="1030">
          <cell r="A1030">
            <v>1977</v>
          </cell>
          <cell r="B1030" t="str">
            <v>OŠ Veruda - Pula</v>
          </cell>
        </row>
        <row r="1031">
          <cell r="A1031">
            <v>2302</v>
          </cell>
          <cell r="B1031" t="str">
            <v>OŠ Većeslava Holjevca</v>
          </cell>
        </row>
        <row r="1032">
          <cell r="A1032">
            <v>793</v>
          </cell>
          <cell r="B1032" t="str">
            <v>OŠ Vežica</v>
          </cell>
        </row>
        <row r="1033">
          <cell r="A1033">
            <v>1549</v>
          </cell>
          <cell r="B1033" t="str">
            <v>OŠ Vidici</v>
          </cell>
        </row>
        <row r="1034">
          <cell r="A1034">
            <v>1973</v>
          </cell>
          <cell r="B1034" t="str">
            <v>OŠ Vidikovac</v>
          </cell>
        </row>
        <row r="1035">
          <cell r="A1035">
            <v>476</v>
          </cell>
          <cell r="B1035" t="str">
            <v>OŠ Vidovec</v>
          </cell>
        </row>
        <row r="1036">
          <cell r="A1036">
            <v>1369</v>
          </cell>
          <cell r="B1036" t="str">
            <v>OŠ Vijenac</v>
          </cell>
        </row>
        <row r="1037">
          <cell r="A1037">
            <v>1131</v>
          </cell>
          <cell r="B1037" t="str">
            <v>OŠ Viktor Car Emin - Donji Andrijevci</v>
          </cell>
        </row>
        <row r="1038">
          <cell r="A1038">
            <v>836</v>
          </cell>
          <cell r="B1038" t="str">
            <v>OŠ Viktora Cara Emina - Lovran</v>
          </cell>
        </row>
        <row r="1039">
          <cell r="A1039">
            <v>179</v>
          </cell>
          <cell r="B1039" t="str">
            <v>OŠ Viktora Kovačića</v>
          </cell>
        </row>
        <row r="1040">
          <cell r="A1040">
            <v>282</v>
          </cell>
          <cell r="B1040" t="str">
            <v>OŠ Viktorovac</v>
          </cell>
        </row>
        <row r="1041">
          <cell r="A1041">
            <v>1052</v>
          </cell>
          <cell r="B1041" t="str">
            <v>OŠ Vilima Korajca</v>
          </cell>
        </row>
        <row r="1042">
          <cell r="A1042">
            <v>485</v>
          </cell>
          <cell r="B1042" t="str">
            <v>OŠ Vinica</v>
          </cell>
        </row>
        <row r="1043">
          <cell r="A1043">
            <v>1720</v>
          </cell>
          <cell r="B1043" t="str">
            <v>OŠ Vis</v>
          </cell>
        </row>
        <row r="1044">
          <cell r="A1044">
            <v>1778</v>
          </cell>
          <cell r="B1044" t="str">
            <v>OŠ Visoka - Split</v>
          </cell>
        </row>
        <row r="1045">
          <cell r="A1045">
            <v>515</v>
          </cell>
          <cell r="B1045" t="str">
            <v>OŠ Visoko - Visoko</v>
          </cell>
        </row>
        <row r="1046">
          <cell r="A1046">
            <v>2014</v>
          </cell>
          <cell r="B1046" t="str">
            <v>OŠ Vitomir Širola - Pajo</v>
          </cell>
        </row>
        <row r="1047">
          <cell r="A1047">
            <v>1381</v>
          </cell>
          <cell r="B1047" t="str">
            <v>OŠ Višnjevac</v>
          </cell>
        </row>
        <row r="1048">
          <cell r="A1048">
            <v>1136</v>
          </cell>
          <cell r="B1048" t="str">
            <v>OŠ Vjekoslav Klaić</v>
          </cell>
        </row>
        <row r="1049">
          <cell r="A1049">
            <v>1566</v>
          </cell>
          <cell r="B1049" t="str">
            <v>OŠ Vjekoslava Kaleba</v>
          </cell>
        </row>
        <row r="1050">
          <cell r="A1050">
            <v>1748</v>
          </cell>
          <cell r="B1050" t="str">
            <v>OŠ Vjekoslava Paraća</v>
          </cell>
        </row>
        <row r="1051">
          <cell r="A1051">
            <v>2218</v>
          </cell>
          <cell r="B1051" t="str">
            <v>OŠ Vjenceslava Novaka</v>
          </cell>
        </row>
        <row r="1052">
          <cell r="A1052">
            <v>780</v>
          </cell>
          <cell r="B1052" t="str">
            <v>OŠ Vladimir Gortan - Rijeka</v>
          </cell>
        </row>
        <row r="1053">
          <cell r="A1053">
            <v>1195</v>
          </cell>
          <cell r="B1053" t="str">
            <v>OŠ Vladimir Nazor - Adžamovci</v>
          </cell>
        </row>
        <row r="1054">
          <cell r="A1054">
            <v>164</v>
          </cell>
          <cell r="B1054" t="str">
            <v>OŠ Vladimir Nazor - Budinščina</v>
          </cell>
        </row>
        <row r="1055">
          <cell r="A1055">
            <v>340</v>
          </cell>
          <cell r="B1055" t="str">
            <v>OŠ Vladimir Nazor - Duga Resa</v>
          </cell>
        </row>
        <row r="1056">
          <cell r="A1056">
            <v>1647</v>
          </cell>
          <cell r="B1056" t="str">
            <v>OŠ Vladimir Nazor - Komletinci</v>
          </cell>
        </row>
        <row r="1057">
          <cell r="A1057">
            <v>546</v>
          </cell>
          <cell r="B1057" t="str">
            <v>OŠ Vladimir Nazor - Križevci</v>
          </cell>
        </row>
        <row r="1058">
          <cell r="A1058">
            <v>1297</v>
          </cell>
          <cell r="B1058" t="str">
            <v>OŠ Vladimir Nazor - Neviđane</v>
          </cell>
        </row>
        <row r="1059">
          <cell r="A1059">
            <v>113</v>
          </cell>
          <cell r="B1059" t="str">
            <v>OŠ Vladimir Nazor - Pisarovina</v>
          </cell>
        </row>
        <row r="1060">
          <cell r="A1060">
            <v>2078</v>
          </cell>
          <cell r="B1060" t="str">
            <v>OŠ Vladimir Nazor - Ploče</v>
          </cell>
        </row>
        <row r="1061">
          <cell r="A1061">
            <v>1110</v>
          </cell>
          <cell r="B1061" t="str">
            <v>OŠ Vladimir Nazor - Slavonski Brod</v>
          </cell>
        </row>
        <row r="1062">
          <cell r="A1062">
            <v>481</v>
          </cell>
          <cell r="B1062" t="str">
            <v>OŠ Vladimir Nazor - Sveti Ilija</v>
          </cell>
        </row>
        <row r="1063">
          <cell r="A1063">
            <v>334</v>
          </cell>
          <cell r="B1063" t="str">
            <v>OŠ Vladimir Nazor - Topusko</v>
          </cell>
        </row>
        <row r="1064">
          <cell r="A1064">
            <v>1082</v>
          </cell>
          <cell r="B1064" t="str">
            <v>OŠ Vladimir Nazor - Trenkovo</v>
          </cell>
        </row>
        <row r="1065">
          <cell r="A1065">
            <v>961</v>
          </cell>
          <cell r="B1065" t="str">
            <v>OŠ Vladimir Nazor - Virovitica</v>
          </cell>
        </row>
        <row r="1066">
          <cell r="A1066">
            <v>1445</v>
          </cell>
          <cell r="B1066" t="str">
            <v>OŠ Vladimir Nazor - Čepin</v>
          </cell>
        </row>
        <row r="1067">
          <cell r="A1067">
            <v>1339</v>
          </cell>
          <cell r="B1067" t="str">
            <v>OŠ Vladimir Nazor - Đakovo</v>
          </cell>
        </row>
        <row r="1068">
          <cell r="A1068">
            <v>1365</v>
          </cell>
          <cell r="B1068" t="str">
            <v>OŠ Vladimira Becića - Osijek</v>
          </cell>
        </row>
        <row r="1069">
          <cell r="A1069">
            <v>2043</v>
          </cell>
          <cell r="B1069" t="str">
            <v>OŠ Vladimira Gortana - Žminj</v>
          </cell>
        </row>
        <row r="1070">
          <cell r="A1070">
            <v>730</v>
          </cell>
          <cell r="B1070" t="str">
            <v>OŠ Vladimira Nazora - Crikvenica</v>
          </cell>
        </row>
        <row r="1071">
          <cell r="A1071">
            <v>638</v>
          </cell>
          <cell r="B1071" t="str">
            <v>OŠ Vladimira Nazora - Daruvar</v>
          </cell>
        </row>
        <row r="1072">
          <cell r="A1072">
            <v>1395</v>
          </cell>
          <cell r="B1072" t="str">
            <v>OŠ Vladimira Nazora - Feričanci</v>
          </cell>
        </row>
        <row r="1073">
          <cell r="A1073">
            <v>2006</v>
          </cell>
          <cell r="B1073" t="str">
            <v>OŠ Vladimira Nazora - Krnica</v>
          </cell>
        </row>
        <row r="1074">
          <cell r="A1074">
            <v>990</v>
          </cell>
          <cell r="B1074" t="str">
            <v>OŠ Vladimira Nazora - Nova Bukovica</v>
          </cell>
        </row>
        <row r="1075">
          <cell r="A1075">
            <v>1942</v>
          </cell>
          <cell r="B1075" t="str">
            <v>OŠ Vladimira Nazora - Pazin</v>
          </cell>
        </row>
        <row r="1076">
          <cell r="A1076">
            <v>1794</v>
          </cell>
          <cell r="B1076" t="str">
            <v>OŠ Vladimira Nazora - Postira</v>
          </cell>
        </row>
        <row r="1077">
          <cell r="A1077">
            <v>1998</v>
          </cell>
          <cell r="B1077" t="str">
            <v>OŠ Vladimira Nazora - Potpićan</v>
          </cell>
        </row>
        <row r="1078">
          <cell r="A1078">
            <v>2137</v>
          </cell>
          <cell r="B1078" t="str">
            <v>OŠ Vladimira Nazora - Pribislavec</v>
          </cell>
        </row>
        <row r="1079">
          <cell r="A1079">
            <v>1985</v>
          </cell>
          <cell r="B1079" t="str">
            <v>OŠ Vladimira Nazora - Rovinj</v>
          </cell>
        </row>
        <row r="1080">
          <cell r="A1080">
            <v>1579</v>
          </cell>
          <cell r="B1080" t="str">
            <v>OŠ Vladimira Nazora - Vinkovci</v>
          </cell>
        </row>
        <row r="1081">
          <cell r="A1081">
            <v>2041</v>
          </cell>
          <cell r="B1081" t="str">
            <v>OŠ Vladimira Nazora - Vrsar</v>
          </cell>
        </row>
        <row r="1082">
          <cell r="A1082">
            <v>2220</v>
          </cell>
          <cell r="B1082" t="str">
            <v>OŠ Vladimira Nazora - Zagreb</v>
          </cell>
        </row>
        <row r="1083">
          <cell r="A1083">
            <v>1260</v>
          </cell>
          <cell r="B1083" t="str">
            <v>OŠ Vladimira Nazora - Škabrnje</v>
          </cell>
        </row>
        <row r="1084">
          <cell r="A1084">
            <v>249</v>
          </cell>
          <cell r="B1084" t="str">
            <v>OŠ Vladimira Vidrića</v>
          </cell>
        </row>
        <row r="1085">
          <cell r="A1085">
            <v>1571</v>
          </cell>
          <cell r="B1085" t="str">
            <v>OŠ Vodice</v>
          </cell>
        </row>
        <row r="1086">
          <cell r="A1086">
            <v>2036</v>
          </cell>
          <cell r="B1086" t="str">
            <v xml:space="preserve">OŠ Vodnjan </v>
          </cell>
        </row>
        <row r="1087">
          <cell r="A1087">
            <v>396</v>
          </cell>
          <cell r="B1087" t="str">
            <v>OŠ Vojnić</v>
          </cell>
        </row>
        <row r="1088">
          <cell r="A1088">
            <v>2267</v>
          </cell>
          <cell r="B1088" t="str">
            <v>OŠ Voltino</v>
          </cell>
        </row>
        <row r="1089">
          <cell r="A1089">
            <v>995</v>
          </cell>
          <cell r="B1089" t="str">
            <v>OŠ Voćin</v>
          </cell>
        </row>
        <row r="1090">
          <cell r="A1090">
            <v>1659</v>
          </cell>
          <cell r="B1090" t="str">
            <v>OŠ Vođinci</v>
          </cell>
        </row>
        <row r="1091">
          <cell r="A1091">
            <v>1245</v>
          </cell>
          <cell r="B1091" t="str">
            <v>OŠ Voštarnica - Zadar</v>
          </cell>
        </row>
        <row r="1092">
          <cell r="A1092">
            <v>2271</v>
          </cell>
          <cell r="B1092" t="str">
            <v>OŠ Vrbani</v>
          </cell>
        </row>
        <row r="1093">
          <cell r="A1093">
            <v>1721</v>
          </cell>
          <cell r="B1093" t="str">
            <v>OŠ Vrgorac</v>
          </cell>
        </row>
        <row r="1094">
          <cell r="A1094">
            <v>1551</v>
          </cell>
          <cell r="B1094" t="str">
            <v>OŠ Vrpolje</v>
          </cell>
        </row>
        <row r="1095">
          <cell r="A1095">
            <v>2305</v>
          </cell>
          <cell r="B1095" t="str">
            <v>OŠ Vugrovec - Kašina</v>
          </cell>
        </row>
        <row r="1096">
          <cell r="A1096">
            <v>2245</v>
          </cell>
          <cell r="B1096" t="str">
            <v>OŠ Vukomerec</v>
          </cell>
        </row>
        <row r="1097">
          <cell r="A1097">
            <v>41</v>
          </cell>
          <cell r="B1097" t="str">
            <v>OŠ Vukovina</v>
          </cell>
        </row>
        <row r="1098">
          <cell r="A1098">
            <v>1246</v>
          </cell>
          <cell r="B1098" t="str">
            <v>OŠ Zadarski otoci - Zadar</v>
          </cell>
        </row>
        <row r="1099">
          <cell r="A1099">
            <v>1907</v>
          </cell>
          <cell r="B1099" t="str">
            <v>OŠ Zagvozd</v>
          </cell>
        </row>
        <row r="1100">
          <cell r="A1100">
            <v>776</v>
          </cell>
          <cell r="B1100" t="str">
            <v>OŠ Zamet</v>
          </cell>
        </row>
        <row r="1101">
          <cell r="A1101">
            <v>2296</v>
          </cell>
          <cell r="B1101" t="str">
            <v>OŠ Zapruđe</v>
          </cell>
        </row>
        <row r="1102">
          <cell r="A1102">
            <v>1055</v>
          </cell>
          <cell r="B1102" t="str">
            <v>OŠ Zdenka Turkovića</v>
          </cell>
        </row>
        <row r="1103">
          <cell r="A1103">
            <v>1257</v>
          </cell>
          <cell r="B1103" t="str">
            <v>OŠ Zemunik</v>
          </cell>
        </row>
        <row r="1104">
          <cell r="A1104">
            <v>153</v>
          </cell>
          <cell r="B1104" t="str">
            <v>OŠ Zlatar Bistrica</v>
          </cell>
        </row>
        <row r="1105">
          <cell r="A1105">
            <v>1422</v>
          </cell>
          <cell r="B1105" t="str">
            <v>OŠ Zmajevac</v>
          </cell>
        </row>
        <row r="1106">
          <cell r="A1106">
            <v>1913</v>
          </cell>
          <cell r="B1106" t="str">
            <v>OŠ Zmijavci</v>
          </cell>
        </row>
        <row r="1107">
          <cell r="A1107">
            <v>890</v>
          </cell>
          <cell r="B1107" t="str">
            <v>OŠ Zrinskih i Frankopana</v>
          </cell>
        </row>
        <row r="1108">
          <cell r="A1108">
            <v>1632</v>
          </cell>
          <cell r="B1108" t="str">
            <v>OŠ Zrinskih Nuštar</v>
          </cell>
        </row>
        <row r="1109">
          <cell r="A1109">
            <v>255</v>
          </cell>
          <cell r="B1109" t="str">
            <v>OŠ Zvonimira Franka</v>
          </cell>
        </row>
        <row r="1110">
          <cell r="A1110">
            <v>734</v>
          </cell>
          <cell r="B1110" t="str">
            <v>OŠ Zvonka Cara</v>
          </cell>
        </row>
        <row r="1111">
          <cell r="A1111">
            <v>1649</v>
          </cell>
          <cell r="B1111" t="str">
            <v>OŠ Čakovci</v>
          </cell>
        </row>
        <row r="1112">
          <cell r="A1112">
            <v>823</v>
          </cell>
          <cell r="B1112" t="str">
            <v>OŠ Čavle</v>
          </cell>
        </row>
        <row r="1113">
          <cell r="A1113">
            <v>632</v>
          </cell>
          <cell r="B1113" t="str">
            <v>OŠ Čazma</v>
          </cell>
        </row>
        <row r="1114">
          <cell r="A1114">
            <v>1411</v>
          </cell>
          <cell r="B1114" t="str">
            <v>OŠ Čeminac</v>
          </cell>
        </row>
        <row r="1115">
          <cell r="A1115">
            <v>1573</v>
          </cell>
          <cell r="B1115" t="str">
            <v>OŠ Čista Velika</v>
          </cell>
        </row>
        <row r="1116">
          <cell r="A1116">
            <v>2216</v>
          </cell>
          <cell r="B1116" t="str">
            <v>OŠ Čučerje</v>
          </cell>
        </row>
        <row r="1117">
          <cell r="A1117">
            <v>1348</v>
          </cell>
          <cell r="B1117" t="str">
            <v>OŠ Đakovački Selci</v>
          </cell>
        </row>
        <row r="1118">
          <cell r="A1118">
            <v>2</v>
          </cell>
          <cell r="B1118" t="str">
            <v>OŠ Đure Deželića - Ivanić Grad</v>
          </cell>
        </row>
        <row r="1119">
          <cell r="A1119">
            <v>167</v>
          </cell>
          <cell r="B1119" t="str">
            <v xml:space="preserve">OŠ Đure Prejca - Desinić </v>
          </cell>
        </row>
        <row r="1120">
          <cell r="A1120">
            <v>170</v>
          </cell>
          <cell r="B1120" t="str">
            <v>OŠ Đurmanec</v>
          </cell>
        </row>
        <row r="1121">
          <cell r="A1121">
            <v>532</v>
          </cell>
          <cell r="B1121" t="str">
            <v>OŠ Đuro Ester</v>
          </cell>
        </row>
        <row r="1122">
          <cell r="A1122">
            <v>1105</v>
          </cell>
          <cell r="B1122" t="str">
            <v>OŠ Đuro Pilar</v>
          </cell>
        </row>
        <row r="1123">
          <cell r="A1123">
            <v>484</v>
          </cell>
          <cell r="B1123" t="str">
            <v>OŠ Šemovec</v>
          </cell>
        </row>
        <row r="1124">
          <cell r="A1124">
            <v>2195</v>
          </cell>
          <cell r="B1124" t="str">
            <v>OŠ Šestine</v>
          </cell>
        </row>
        <row r="1125">
          <cell r="A1125">
            <v>1322</v>
          </cell>
          <cell r="B1125" t="str">
            <v>OŠ Šećerana</v>
          </cell>
        </row>
        <row r="1126">
          <cell r="A1126">
            <v>1961</v>
          </cell>
          <cell r="B1126" t="str">
            <v>OŠ Šijana - Pula</v>
          </cell>
        </row>
        <row r="1127">
          <cell r="A1127">
            <v>1236</v>
          </cell>
          <cell r="B1127" t="str">
            <v>OŠ Šime Budinića - Zadar</v>
          </cell>
        </row>
        <row r="1128">
          <cell r="A1128">
            <v>1233</v>
          </cell>
          <cell r="B1128" t="str">
            <v>OŠ Šimuna Kožičića Benje</v>
          </cell>
        </row>
        <row r="1129">
          <cell r="A1129">
            <v>790</v>
          </cell>
          <cell r="B1129" t="str">
            <v>OŠ Škurinje - Rijeka</v>
          </cell>
        </row>
        <row r="1130">
          <cell r="A1130">
            <v>2908</v>
          </cell>
          <cell r="B1130" t="str">
            <v>OŠ Špansko Oranice</v>
          </cell>
        </row>
        <row r="1131">
          <cell r="A1131">
            <v>711</v>
          </cell>
          <cell r="B1131" t="str">
            <v>OŠ Štefanje</v>
          </cell>
        </row>
        <row r="1132">
          <cell r="A1132">
            <v>2177</v>
          </cell>
          <cell r="B1132" t="str">
            <v>OŠ Štrigova</v>
          </cell>
        </row>
        <row r="1133">
          <cell r="A1133">
            <v>352</v>
          </cell>
          <cell r="B1133" t="str">
            <v>OŠ Švarča</v>
          </cell>
        </row>
        <row r="1134">
          <cell r="A1134">
            <v>61</v>
          </cell>
          <cell r="B1134" t="str">
            <v>OŠ Ščitarjevo</v>
          </cell>
        </row>
        <row r="1135">
          <cell r="A1135">
            <v>436</v>
          </cell>
          <cell r="B1135" t="str">
            <v>OŠ Žakanje</v>
          </cell>
        </row>
        <row r="1136">
          <cell r="A1136">
            <v>2239</v>
          </cell>
          <cell r="B1136" t="str">
            <v>OŠ Žitnjak</v>
          </cell>
        </row>
        <row r="1137">
          <cell r="A1137">
            <v>1774</v>
          </cell>
          <cell r="B1137" t="str">
            <v>OŠ Žrnovnica</v>
          </cell>
        </row>
        <row r="1138">
          <cell r="A1138">
            <v>2129</v>
          </cell>
          <cell r="B1138" t="str">
            <v>OŠ Župa Dubrovačka</v>
          </cell>
        </row>
        <row r="1139">
          <cell r="A1139">
            <v>2210</v>
          </cell>
          <cell r="B1139" t="str">
            <v>OŠ Žuti brijeg</v>
          </cell>
        </row>
        <row r="1140">
          <cell r="A1140">
            <v>2653</v>
          </cell>
          <cell r="B1140" t="str">
            <v>Pazinski kolegij - Klasična gimnazija Pazin s pravom javnosti</v>
          </cell>
        </row>
        <row r="1141">
          <cell r="A1141">
            <v>4035</v>
          </cell>
          <cell r="B1141" t="str">
            <v>Policijska akademija</v>
          </cell>
        </row>
        <row r="1142">
          <cell r="A1142">
            <v>2325</v>
          </cell>
          <cell r="B1142" t="str">
            <v>Poliklinika za rehabilitaciju slušanja i govora SUVAG</v>
          </cell>
        </row>
        <row r="1143">
          <cell r="A1143">
            <v>2551</v>
          </cell>
          <cell r="B1143" t="str">
            <v>Poljoprivredna i veterinarska škola - Osijek</v>
          </cell>
        </row>
        <row r="1144">
          <cell r="A1144">
            <v>2732</v>
          </cell>
          <cell r="B1144" t="str">
            <v>Poljoprivredna škola - Zagreb</v>
          </cell>
        </row>
        <row r="1145">
          <cell r="A1145">
            <v>2530</v>
          </cell>
          <cell r="B1145" t="str">
            <v>Poljoprivredna, prehrambena i veterinarska škola Stanka Ožanića</v>
          </cell>
        </row>
        <row r="1146">
          <cell r="A1146">
            <v>2587</v>
          </cell>
          <cell r="B1146" t="str">
            <v>Poljoprivredno šumarska škola - Vinkovci</v>
          </cell>
        </row>
        <row r="1147">
          <cell r="A1147">
            <v>2498</v>
          </cell>
          <cell r="B1147" t="str">
            <v>Poljoprivredno-prehrambena škola - Požega</v>
          </cell>
        </row>
        <row r="1148">
          <cell r="A1148">
            <v>2478</v>
          </cell>
          <cell r="B1148" t="str">
            <v>Pomorska škola - Bakar</v>
          </cell>
        </row>
        <row r="1149">
          <cell r="A1149">
            <v>2632</v>
          </cell>
          <cell r="B1149" t="str">
            <v>Pomorska škola - Split</v>
          </cell>
        </row>
        <row r="1150">
          <cell r="A1150">
            <v>2524</v>
          </cell>
          <cell r="B1150" t="str">
            <v>Pomorska škola - Zadar</v>
          </cell>
        </row>
        <row r="1151">
          <cell r="A1151">
            <v>2679</v>
          </cell>
          <cell r="B1151" t="str">
            <v>Pomorsko-tehnička škola - Dubrovnik</v>
          </cell>
        </row>
        <row r="1152">
          <cell r="A1152">
            <v>2730</v>
          </cell>
          <cell r="B1152" t="str">
            <v>Poštanska i telekomunikacijska škola - Zagreb</v>
          </cell>
        </row>
        <row r="1153">
          <cell r="A1153">
            <v>2733</v>
          </cell>
          <cell r="B1153" t="str">
            <v>Prehrambeno - tehnološka škola - Zagreb</v>
          </cell>
        </row>
        <row r="1154">
          <cell r="A1154">
            <v>2458</v>
          </cell>
          <cell r="B1154" t="str">
            <v>Prirodoslovna i grafička škola - Rijeka</v>
          </cell>
        </row>
        <row r="1155">
          <cell r="A1155">
            <v>2391</v>
          </cell>
          <cell r="B1155" t="str">
            <v>Prirodoslovna škola - Karlovac</v>
          </cell>
        </row>
        <row r="1156">
          <cell r="A1156">
            <v>2728</v>
          </cell>
          <cell r="B1156" t="str">
            <v>Prirodoslovna škola Vladimira Preloga</v>
          </cell>
        </row>
        <row r="1157">
          <cell r="A1157">
            <v>2529</v>
          </cell>
          <cell r="B1157" t="str">
            <v>Prirodoslovno - grafička škola - Zadar</v>
          </cell>
        </row>
        <row r="1158">
          <cell r="A1158">
            <v>2615</v>
          </cell>
          <cell r="B1158" t="str">
            <v>Prirodoslovno tehnička škola - Split</v>
          </cell>
        </row>
        <row r="1159">
          <cell r="A1159">
            <v>2840</v>
          </cell>
          <cell r="B1159" t="str">
            <v>Privatna ekonomsko-poslovna škola s pravom javnosti - Varaždin</v>
          </cell>
        </row>
        <row r="1160">
          <cell r="A1160">
            <v>2787</v>
          </cell>
          <cell r="B1160" t="str">
            <v>Privatna gimnazija Dr. Časl, s pravom javnosti</v>
          </cell>
        </row>
        <row r="1161">
          <cell r="A1161">
            <v>2777</v>
          </cell>
          <cell r="B1161" t="str">
            <v>Privatna gimnazija i ekonomska škola Katarina Zrinski</v>
          </cell>
        </row>
        <row r="1162">
          <cell r="A1162">
            <v>2790</v>
          </cell>
          <cell r="B1162" t="str">
            <v>Privatna gimnazija i ekonomsko-informatička škola Futura s pravom javnosti</v>
          </cell>
        </row>
        <row r="1163">
          <cell r="A1163">
            <v>2844</v>
          </cell>
          <cell r="B1163" t="str">
            <v>Privatna gimnazija i turističko-ugostiteljska škola Jure Kuprešak  - Zagreb</v>
          </cell>
        </row>
        <row r="1164">
          <cell r="A1164">
            <v>2669</v>
          </cell>
          <cell r="B1164" t="str">
            <v>Privatna gimnazija Juraj Dobrila, s pravom javnosti</v>
          </cell>
        </row>
        <row r="1165">
          <cell r="A1165">
            <v>2640</v>
          </cell>
          <cell r="B1165" t="str">
            <v>Privatna jezična gimnazija Pitagora - srednja škola s pravom javnosti</v>
          </cell>
        </row>
        <row r="1166">
          <cell r="A1166">
            <v>2916</v>
          </cell>
          <cell r="B1166" t="str">
            <v xml:space="preserve">Privatna jezično-informatička gimnazija Leonardo da Vinci </v>
          </cell>
        </row>
        <row r="1167">
          <cell r="A1167">
            <v>2788</v>
          </cell>
          <cell r="B1167" t="str">
            <v>Privatna gimnazija i strukovna škola Svijet s pravom javnosti</v>
          </cell>
        </row>
        <row r="1168">
          <cell r="A1168">
            <v>2774</v>
          </cell>
          <cell r="B1168" t="str">
            <v>Privatna klasična gimnazija s pravom javnosti - Zagreb</v>
          </cell>
        </row>
        <row r="1169">
          <cell r="A1169">
            <v>2941</v>
          </cell>
          <cell r="B1169" t="str">
            <v>Privatna osnovna glazbena škola Bonar</v>
          </cell>
        </row>
        <row r="1170">
          <cell r="A1170">
            <v>1784</v>
          </cell>
          <cell r="B1170" t="str">
            <v>Privatna osnovna glazbena škola Boris Papandopulo</v>
          </cell>
        </row>
        <row r="1171">
          <cell r="A1171">
            <v>1253</v>
          </cell>
          <cell r="B1171" t="str">
            <v>Privatna osnovna škola Nova</v>
          </cell>
        </row>
        <row r="1172">
          <cell r="A1172">
            <v>4002</v>
          </cell>
          <cell r="B1172" t="str">
            <v>Privatna sportska i jezična gimnazija Franjo Bučar</v>
          </cell>
        </row>
        <row r="1173">
          <cell r="A1173">
            <v>4037</v>
          </cell>
          <cell r="B1173" t="str">
            <v>Privatna srednja ekonomska škola "Knez Malduh" Split</v>
          </cell>
        </row>
        <row r="1174">
          <cell r="A1174">
            <v>2784</v>
          </cell>
          <cell r="B1174" t="str">
            <v>Privatna srednja ekonomska škola INOVA s pravom javnosti</v>
          </cell>
        </row>
        <row r="1175">
          <cell r="A1175">
            <v>4031</v>
          </cell>
          <cell r="B1175" t="str">
            <v>Privatna srednja ekonomska škola Verte Nova</v>
          </cell>
        </row>
        <row r="1176">
          <cell r="A1176">
            <v>2915</v>
          </cell>
          <cell r="B1176" t="str">
            <v>Privatna srednja ugostiteljska škola Wallner - Split</v>
          </cell>
        </row>
        <row r="1177">
          <cell r="A1177">
            <v>2641</v>
          </cell>
          <cell r="B1177" t="str">
            <v>Privatna srednja škola Marko Antun de Dominis, s pravom javnosti</v>
          </cell>
        </row>
        <row r="1178">
          <cell r="A1178">
            <v>2417</v>
          </cell>
          <cell r="B1178" t="str">
            <v>Privatna srednja škola Varaždin s pravom javnosti</v>
          </cell>
        </row>
        <row r="1179">
          <cell r="A1179">
            <v>2785</v>
          </cell>
          <cell r="B1179" t="str">
            <v>Privatna umjetnička gimnazija, s pravom javnosti - Zagreb</v>
          </cell>
        </row>
        <row r="1180">
          <cell r="A1180">
            <v>2839</v>
          </cell>
          <cell r="B1180" t="str">
            <v>Privatna varaždinska gimnazija s pravom javnosti</v>
          </cell>
        </row>
        <row r="1181">
          <cell r="A1181">
            <v>2467</v>
          </cell>
          <cell r="B1181" t="str">
            <v>Prometna škola - Rijeka</v>
          </cell>
        </row>
        <row r="1182">
          <cell r="A1182">
            <v>2572</v>
          </cell>
          <cell r="B1182" t="str">
            <v>Prometno-tehnička škola - Šibenik</v>
          </cell>
        </row>
        <row r="1183">
          <cell r="A1183">
            <v>1385</v>
          </cell>
          <cell r="B1183" t="str">
            <v>Prosvjetno-kulturni centar Mađara u Republici Hrvatskoj</v>
          </cell>
        </row>
        <row r="1184">
          <cell r="A1184">
            <v>2725</v>
          </cell>
          <cell r="B1184" t="str">
            <v>Prva ekonomska škola - Zagreb</v>
          </cell>
        </row>
        <row r="1185">
          <cell r="A1185">
            <v>2406</v>
          </cell>
          <cell r="B1185" t="str">
            <v>Prva gimnazija - Varaždin</v>
          </cell>
        </row>
        <row r="1186">
          <cell r="A1186">
            <v>4009</v>
          </cell>
          <cell r="B1186" t="str">
            <v>Prva katolička osnovna škola u Gradu Zagrebu</v>
          </cell>
        </row>
        <row r="1187">
          <cell r="A1187">
            <v>368</v>
          </cell>
          <cell r="B1187" t="str">
            <v>Prva osnovna škola - Ogulin</v>
          </cell>
        </row>
        <row r="1188">
          <cell r="A1188">
            <v>4036</v>
          </cell>
          <cell r="B1188" t="str">
            <v>Prva privatna ekonomska škola Požega</v>
          </cell>
        </row>
        <row r="1189">
          <cell r="A1189">
            <v>3283</v>
          </cell>
          <cell r="B1189" t="str">
            <v>Prva privatna gimnazija - Karlovac</v>
          </cell>
        </row>
        <row r="1190">
          <cell r="A1190">
            <v>2416</v>
          </cell>
          <cell r="B1190" t="str">
            <v>Prva privatna gimnazija s pravom javnosti - Varaždin</v>
          </cell>
        </row>
        <row r="1191">
          <cell r="A1191">
            <v>2773</v>
          </cell>
          <cell r="B1191" t="str">
            <v>Prva privatna gimnazija s pravom javnosti - Zagreb</v>
          </cell>
        </row>
        <row r="1192">
          <cell r="A1192">
            <v>1982</v>
          </cell>
          <cell r="B1192" t="str">
            <v>Prva privatna osnovna škola Juraj Dobrila s pravom javnosti</v>
          </cell>
        </row>
        <row r="1193">
          <cell r="A1193">
            <v>4038</v>
          </cell>
          <cell r="B1193" t="str">
            <v>Prva privatna škola za osobne usluge Zagreb</v>
          </cell>
        </row>
        <row r="1194">
          <cell r="A1194">
            <v>2457</v>
          </cell>
          <cell r="B1194" t="str">
            <v>Prva riječka hrvatska gimnazija</v>
          </cell>
        </row>
        <row r="1195">
          <cell r="A1195">
            <v>2843</v>
          </cell>
          <cell r="B1195" t="str">
            <v>Prva Srednja informatička škola, s pravom javnosti</v>
          </cell>
        </row>
        <row r="1196">
          <cell r="A1196">
            <v>2538</v>
          </cell>
          <cell r="B1196" t="str">
            <v>Prva srednja škola - Beli Manastir</v>
          </cell>
        </row>
        <row r="1197">
          <cell r="A1197">
            <v>2460</v>
          </cell>
          <cell r="B1197" t="str">
            <v>Prva sušačka hrvatska gimnazija u Rijeci</v>
          </cell>
        </row>
        <row r="1198">
          <cell r="A1198">
            <v>4034</v>
          </cell>
          <cell r="B1198" t="str">
            <v>Pučko otvoreno učilište Zagreb</v>
          </cell>
        </row>
        <row r="1199">
          <cell r="A1199">
            <v>2471</v>
          </cell>
          <cell r="B1199" t="str">
            <v>Salezijanska klasična gimnazija - s pravom javnosti</v>
          </cell>
        </row>
        <row r="1200">
          <cell r="A1200">
            <v>2480</v>
          </cell>
          <cell r="B1200" t="str">
            <v>Srednja glazbena škola Mirković - s pravom javnosti</v>
          </cell>
        </row>
        <row r="1201">
          <cell r="A1201">
            <v>2428</v>
          </cell>
          <cell r="B1201" t="str">
            <v>Srednja gospodarska škola - Križevci</v>
          </cell>
        </row>
        <row r="1202">
          <cell r="A1202">
            <v>2513</v>
          </cell>
          <cell r="B1202" t="str">
            <v>Srednja medicinska škola - Slavonski Brod</v>
          </cell>
        </row>
        <row r="1203">
          <cell r="A1203">
            <v>2689</v>
          </cell>
          <cell r="B1203" t="str">
            <v xml:space="preserve">Srednja poljoprivredna i tehnička škola - Opuzen </v>
          </cell>
        </row>
        <row r="1204">
          <cell r="A1204">
            <v>2604</v>
          </cell>
          <cell r="B1204" t="str">
            <v>Srednja strukovna škola - Makarska</v>
          </cell>
        </row>
        <row r="1205">
          <cell r="A1205">
            <v>2354</v>
          </cell>
          <cell r="B1205" t="str">
            <v>Srednja strukovna škola - Samobor</v>
          </cell>
        </row>
        <row r="1206">
          <cell r="A1206">
            <v>2412</v>
          </cell>
          <cell r="B1206" t="str">
            <v>Srednja strukovna škola - Varaždin</v>
          </cell>
        </row>
        <row r="1207">
          <cell r="A1207">
            <v>2358</v>
          </cell>
          <cell r="B1207" t="str">
            <v>Srednja strukovna škola - Velika Gorica</v>
          </cell>
        </row>
        <row r="1208">
          <cell r="A1208">
            <v>2585</v>
          </cell>
          <cell r="B1208" t="str">
            <v>Srednja strukovna škola - Vinkovci</v>
          </cell>
        </row>
        <row r="1209">
          <cell r="A1209">
            <v>2578</v>
          </cell>
          <cell r="B1209" t="str">
            <v>Srednja strukovna škola - Šibenik</v>
          </cell>
        </row>
        <row r="1210">
          <cell r="A1210">
            <v>2543</v>
          </cell>
          <cell r="B1210" t="str">
            <v>Srednja strukovna škola Antuna Horvata - Đakovo</v>
          </cell>
        </row>
        <row r="1211">
          <cell r="A1211">
            <v>2606</v>
          </cell>
          <cell r="B1211" t="str">
            <v>Srednja strukovna škola bana Josipa Jelačića</v>
          </cell>
        </row>
        <row r="1212">
          <cell r="A1212">
            <v>2611</v>
          </cell>
          <cell r="B1212" t="str">
            <v>Srednja strukovna škola Blaž Jurjev Trogiranin</v>
          </cell>
        </row>
        <row r="1213">
          <cell r="A1213">
            <v>3284</v>
          </cell>
          <cell r="B1213" t="str">
            <v>Srednja strukovna škola Kotva</v>
          </cell>
        </row>
        <row r="1214">
          <cell r="A1214">
            <v>2906</v>
          </cell>
          <cell r="B1214" t="str">
            <v xml:space="preserve">Srednja strukovna škola Kralja Zvonimira </v>
          </cell>
        </row>
        <row r="1215">
          <cell r="A1215">
            <v>2453</v>
          </cell>
          <cell r="B1215" t="str">
            <v xml:space="preserve">Srednja talijanska škola - Rijeka </v>
          </cell>
        </row>
        <row r="1216">
          <cell r="A1216">
            <v>2627</v>
          </cell>
          <cell r="B1216" t="str">
            <v>Srednja tehnička prometna škola - Split</v>
          </cell>
        </row>
        <row r="1217">
          <cell r="A1217">
            <v>4006</v>
          </cell>
          <cell r="B1217" t="str">
            <v>Srednja škola Delnice</v>
          </cell>
        </row>
        <row r="1218">
          <cell r="A1218">
            <v>4018</v>
          </cell>
          <cell r="B1218" t="str">
            <v>Srednja škola Isidora Kršnjavoga Našice</v>
          </cell>
        </row>
        <row r="1219">
          <cell r="A1219">
            <v>4004</v>
          </cell>
          <cell r="B1219" t="str">
            <v>Srednja škola Ludbreg</v>
          </cell>
        </row>
        <row r="1220">
          <cell r="A1220">
            <v>4005</v>
          </cell>
          <cell r="B1220" t="str">
            <v>Srednja škola Novi Marof</v>
          </cell>
        </row>
        <row r="1221">
          <cell r="A1221">
            <v>2667</v>
          </cell>
          <cell r="B1221" t="str">
            <v>Srednja škola s pravom javnosti Manero - Višnjan</v>
          </cell>
        </row>
        <row r="1222">
          <cell r="A1222">
            <v>2419</v>
          </cell>
          <cell r="B1222" t="str">
            <v>Srednja škola u Maruševcu s pravom javnosti</v>
          </cell>
        </row>
        <row r="1223">
          <cell r="A1223">
            <v>2455</v>
          </cell>
          <cell r="B1223" t="str">
            <v>Srednja škola za elektrotehniku i računalstvo - Rijeka</v>
          </cell>
        </row>
        <row r="1224">
          <cell r="A1224">
            <v>2791</v>
          </cell>
          <cell r="B1224" t="str">
            <v>Srpska pravoslavna opća gimnazija Kantakuzina</v>
          </cell>
        </row>
        <row r="1225">
          <cell r="A1225">
            <v>2411</v>
          </cell>
          <cell r="B1225" t="str">
            <v>Strojarska i prometna škola - Varaždin</v>
          </cell>
        </row>
        <row r="1226">
          <cell r="A1226">
            <v>2546</v>
          </cell>
          <cell r="B1226" t="str">
            <v>Strojarska tehnička škola - Osijek</v>
          </cell>
        </row>
        <row r="1227">
          <cell r="A1227">
            <v>2737</v>
          </cell>
          <cell r="B1227" t="str">
            <v>Strojarska tehnička škola Fausta Vrančića</v>
          </cell>
        </row>
        <row r="1228">
          <cell r="A1228">
            <v>2738</v>
          </cell>
          <cell r="B1228" t="str">
            <v>Strojarska tehnička škola Frana Bošnjakovića</v>
          </cell>
        </row>
        <row r="1229">
          <cell r="A1229">
            <v>2452</v>
          </cell>
          <cell r="B1229" t="str">
            <v>Strojarska škola za industrijska i obrtnička zanimanja - Rijeka</v>
          </cell>
        </row>
        <row r="1230">
          <cell r="A1230">
            <v>2462</v>
          </cell>
          <cell r="B1230" t="str">
            <v>Strojarsko brodograđevna škola za industrijska i obrtnička zanimanja - Rijeka</v>
          </cell>
        </row>
        <row r="1231">
          <cell r="A1231">
            <v>2482</v>
          </cell>
          <cell r="B1231" t="str">
            <v>Strukovna škola - Gospić</v>
          </cell>
        </row>
        <row r="1232">
          <cell r="A1232">
            <v>2664</v>
          </cell>
          <cell r="B1232" t="str">
            <v>Strukovna škola - Pula</v>
          </cell>
        </row>
        <row r="1233">
          <cell r="A1233">
            <v>2492</v>
          </cell>
          <cell r="B1233" t="str">
            <v>Strukovna škola - Virovitica</v>
          </cell>
        </row>
        <row r="1234">
          <cell r="A1234">
            <v>2592</v>
          </cell>
          <cell r="B1234" t="str">
            <v>Strukovna škola - Vukovar</v>
          </cell>
        </row>
        <row r="1235">
          <cell r="A1235">
            <v>2420</v>
          </cell>
          <cell r="B1235" t="str">
            <v>Strukovna škola - Đurđevac</v>
          </cell>
        </row>
        <row r="1236">
          <cell r="A1236">
            <v>2672</v>
          </cell>
          <cell r="B1236" t="str">
            <v xml:space="preserve">Strukovna škola Eugena Kumičića - Rovinj </v>
          </cell>
        </row>
        <row r="1237">
          <cell r="A1237">
            <v>2528</v>
          </cell>
          <cell r="B1237" t="str">
            <v>Strukovna škola Vice Vlatkovića</v>
          </cell>
        </row>
        <row r="1238">
          <cell r="A1238">
            <v>2481</v>
          </cell>
          <cell r="B1238" t="str">
            <v>SŠ Ambroza Haračića</v>
          </cell>
        </row>
        <row r="1239">
          <cell r="A1239">
            <v>2476</v>
          </cell>
          <cell r="B1239" t="str">
            <v xml:space="preserve">SŠ Andrije Ljudevita Adamića </v>
          </cell>
        </row>
        <row r="1240">
          <cell r="A1240">
            <v>2612</v>
          </cell>
          <cell r="B1240" t="str">
            <v>SŠ Antun Matijašević - Karamaneo</v>
          </cell>
        </row>
        <row r="1241">
          <cell r="A1241">
            <v>2418</v>
          </cell>
          <cell r="B1241" t="str">
            <v>SŠ Arboretum Opeka</v>
          </cell>
        </row>
        <row r="1242">
          <cell r="A1242">
            <v>2441</v>
          </cell>
          <cell r="B1242" t="str">
            <v>SŠ August Šenoa - Garešnica</v>
          </cell>
        </row>
        <row r="1243">
          <cell r="A1243">
            <v>2362</v>
          </cell>
          <cell r="B1243" t="str">
            <v>SŠ Ban Josip Jelačić</v>
          </cell>
        </row>
        <row r="1244">
          <cell r="A1244">
            <v>2442</v>
          </cell>
          <cell r="B1244" t="str">
            <v>SŠ Bartula Kašića - Grubišno Polje</v>
          </cell>
        </row>
        <row r="1245">
          <cell r="A1245">
            <v>2519</v>
          </cell>
          <cell r="B1245" t="str">
            <v>SŠ Bartula Kašića - Pag</v>
          </cell>
        </row>
        <row r="1246">
          <cell r="A1246">
            <v>2369</v>
          </cell>
          <cell r="B1246" t="str">
            <v>SŠ Bedekovčina</v>
          </cell>
        </row>
        <row r="1247">
          <cell r="A1247">
            <v>2516</v>
          </cell>
          <cell r="B1247" t="str">
            <v>SŠ Biograd na Moru</v>
          </cell>
        </row>
        <row r="1248">
          <cell r="A1248">
            <v>2688</v>
          </cell>
          <cell r="B1248" t="str">
            <v>SŠ Blato</v>
          </cell>
        </row>
        <row r="1249">
          <cell r="A1249">
            <v>2644</v>
          </cell>
          <cell r="B1249" t="str">
            <v>SŠ Bol</v>
          </cell>
        </row>
        <row r="1250">
          <cell r="A1250">
            <v>2614</v>
          </cell>
          <cell r="B1250" t="str">
            <v>SŠ Braća Radić</v>
          </cell>
        </row>
        <row r="1251">
          <cell r="A1251">
            <v>2646</v>
          </cell>
          <cell r="B1251" t="str">
            <v>SŠ Brač</v>
          </cell>
        </row>
        <row r="1252">
          <cell r="A1252">
            <v>2650</v>
          </cell>
          <cell r="B1252" t="str">
            <v>SŠ Buzet</v>
          </cell>
        </row>
        <row r="1253">
          <cell r="A1253">
            <v>2750</v>
          </cell>
          <cell r="B1253" t="str">
            <v>SŠ Centar za odgoj i obrazovanje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3162</v>
          </cell>
          <cell r="B1318" t="str">
            <v>SŠ Čakovec</v>
          </cell>
        </row>
        <row r="1319">
          <cell r="A1319">
            <v>2437</v>
          </cell>
          <cell r="B1319" t="str">
            <v>SŠ Čazma</v>
          </cell>
        </row>
        <row r="1320">
          <cell r="A1320">
            <v>4011</v>
          </cell>
          <cell r="B1320" t="str">
            <v>Talijanska osnovna škola - Bernardo Parentin Poreč</v>
          </cell>
        </row>
        <row r="1321">
          <cell r="A1321">
            <v>1925</v>
          </cell>
          <cell r="B1321" t="str">
            <v>Talijanska osnovna škola - Buje</v>
          </cell>
        </row>
        <row r="1322">
          <cell r="A1322">
            <v>2018</v>
          </cell>
          <cell r="B1322" t="str">
            <v>Talijanska osnovna škola - Novigrad</v>
          </cell>
        </row>
        <row r="1323">
          <cell r="A1323">
            <v>1960</v>
          </cell>
          <cell r="B1323" t="str">
            <v xml:space="preserve">Talijanska osnovna škola - Poreč </v>
          </cell>
        </row>
        <row r="1324">
          <cell r="A1324">
            <v>1983</v>
          </cell>
          <cell r="B1324" t="str">
            <v>Talijanska osnovna škola Bernardo Benussi - Rovinj</v>
          </cell>
        </row>
        <row r="1325">
          <cell r="A1325">
            <v>2030</v>
          </cell>
          <cell r="B1325" t="str">
            <v>Talijanska osnovna škola Galileo Galilei - Umag</v>
          </cell>
        </row>
        <row r="1326">
          <cell r="A1326">
            <v>2670</v>
          </cell>
          <cell r="B1326" t="str">
            <v xml:space="preserve">Talijanska srednja škola - Rovinj </v>
          </cell>
        </row>
        <row r="1327">
          <cell r="A1327">
            <v>2660</v>
          </cell>
          <cell r="B1327" t="str">
            <v>Talijanska srednja škola Dante Alighieri - Pula</v>
          </cell>
        </row>
        <row r="1328">
          <cell r="A1328">
            <v>2648</v>
          </cell>
          <cell r="B1328" t="str">
            <v>Talijanska srednja škola Leonardo da Vinci - Buje</v>
          </cell>
        </row>
        <row r="1329">
          <cell r="A1329">
            <v>2608</v>
          </cell>
          <cell r="B1329" t="str">
            <v>Tehnička i industrijska škola Ruđera Boškovića u Sinju</v>
          </cell>
        </row>
        <row r="1330">
          <cell r="A1330">
            <v>2433</v>
          </cell>
          <cell r="B1330" t="str">
            <v>Tehnička škola - Bjelovar</v>
          </cell>
        </row>
        <row r="1331">
          <cell r="A1331">
            <v>2438</v>
          </cell>
          <cell r="B1331" t="str">
            <v>Tehnička škola - Daruvar</v>
          </cell>
        </row>
        <row r="1332">
          <cell r="A1332">
            <v>2395</v>
          </cell>
          <cell r="B1332" t="str">
            <v>Tehnička škola - Karlovac</v>
          </cell>
        </row>
        <row r="1333">
          <cell r="A1333">
            <v>2376</v>
          </cell>
          <cell r="B1333" t="str">
            <v>Tehnička škola - Kutina</v>
          </cell>
        </row>
        <row r="1334">
          <cell r="A1334">
            <v>2499</v>
          </cell>
          <cell r="B1334" t="str">
            <v>Tehnička škola - Požega</v>
          </cell>
        </row>
        <row r="1335">
          <cell r="A1335">
            <v>2663</v>
          </cell>
          <cell r="B1335" t="str">
            <v>Tehnička škola - Pula</v>
          </cell>
        </row>
        <row r="1336">
          <cell r="A1336">
            <v>2385</v>
          </cell>
          <cell r="B1336" t="str">
            <v>Tehnička škola - Sisak</v>
          </cell>
        </row>
        <row r="1337">
          <cell r="A1337">
            <v>2511</v>
          </cell>
          <cell r="B1337" t="str">
            <v>Tehnička škola - Slavonski Brod</v>
          </cell>
        </row>
        <row r="1338">
          <cell r="A1338">
            <v>2490</v>
          </cell>
          <cell r="B1338" t="str">
            <v>Tehnička škola - Virovitica</v>
          </cell>
        </row>
        <row r="1339">
          <cell r="A1339">
            <v>2527</v>
          </cell>
          <cell r="B1339" t="str">
            <v>Tehnička škola - Zadar</v>
          </cell>
        </row>
        <row r="1340">
          <cell r="A1340">
            <v>2740</v>
          </cell>
          <cell r="B1340" t="str">
            <v>Tehnička škola - Zagreb</v>
          </cell>
        </row>
        <row r="1341">
          <cell r="A1341">
            <v>2692</v>
          </cell>
          <cell r="B1341" t="str">
            <v>Tehnička škola - Čakovec</v>
          </cell>
        </row>
        <row r="1342">
          <cell r="A1342">
            <v>2576</v>
          </cell>
          <cell r="B1342" t="str">
            <v>Tehnička škola - Šibenik</v>
          </cell>
        </row>
        <row r="1343">
          <cell r="A1343">
            <v>2596</v>
          </cell>
          <cell r="B1343" t="str">
            <v>Tehnička škola - Županja</v>
          </cell>
        </row>
        <row r="1344">
          <cell r="A1344">
            <v>2553</v>
          </cell>
          <cell r="B1344" t="str">
            <v>Tehnička škola i prirodoslovna gimnazija Ruđera Boškovića - Osijek</v>
          </cell>
        </row>
        <row r="1345">
          <cell r="A1345">
            <v>2591</v>
          </cell>
          <cell r="B1345" t="str">
            <v>Tehnička škola Nikole Tesle - Vukovar</v>
          </cell>
        </row>
        <row r="1346">
          <cell r="A1346">
            <v>2581</v>
          </cell>
          <cell r="B1346" t="str">
            <v>Tehnička škola Ruđera Boškovića - Vinkovci</v>
          </cell>
        </row>
        <row r="1347">
          <cell r="A1347">
            <v>2764</v>
          </cell>
          <cell r="B1347" t="str">
            <v>Tehnička škola Ruđera Boškovića - Zagreb</v>
          </cell>
        </row>
        <row r="1348">
          <cell r="A1348">
            <v>2601</v>
          </cell>
          <cell r="B1348" t="str">
            <v>Tehnička škola u Imotskom</v>
          </cell>
        </row>
        <row r="1349">
          <cell r="A1349">
            <v>2463</v>
          </cell>
          <cell r="B1349" t="str">
            <v>Tehnička škola za strojarstvo i brodogradnju - Rijeka</v>
          </cell>
        </row>
        <row r="1350">
          <cell r="A1350">
            <v>2628</v>
          </cell>
          <cell r="B1350" t="str">
            <v>Tehnička škola za strojarstvo i mehatroniku - Split</v>
          </cell>
        </row>
        <row r="1351">
          <cell r="A1351">
            <v>2727</v>
          </cell>
          <cell r="B1351" t="str">
            <v>Treća ekonomska škola - Zagreb</v>
          </cell>
        </row>
        <row r="1352">
          <cell r="A1352">
            <v>2557</v>
          </cell>
          <cell r="B1352" t="str">
            <v>Trgovačka i komercijalna škola davor Milas - Osijek</v>
          </cell>
        </row>
        <row r="1353">
          <cell r="A1353">
            <v>2454</v>
          </cell>
          <cell r="B1353" t="str">
            <v>Trgovačka i tekstilna škola u Rijeci</v>
          </cell>
        </row>
        <row r="1354">
          <cell r="A1354">
            <v>2746</v>
          </cell>
          <cell r="B1354" t="str">
            <v>Trgovačka škola - Zagreb</v>
          </cell>
        </row>
        <row r="1355">
          <cell r="A1355">
            <v>2396</v>
          </cell>
          <cell r="B1355" t="str">
            <v>Trgovačko - ugostiteljska škola - Karlovac</v>
          </cell>
        </row>
        <row r="1356">
          <cell r="A1356">
            <v>2680</v>
          </cell>
          <cell r="B1356" t="str">
            <v>Turistička i ugostiteljska škola - Dubrovnik</v>
          </cell>
        </row>
        <row r="1357">
          <cell r="A1357">
            <v>2635</v>
          </cell>
          <cell r="B1357" t="str">
            <v>Turističko - ugostiteljska škola - Split</v>
          </cell>
        </row>
        <row r="1358">
          <cell r="A1358">
            <v>2655</v>
          </cell>
          <cell r="B1358" t="str">
            <v xml:space="preserve">Turističko - ugostiteljska škola Antona Štifanića - Poreč </v>
          </cell>
        </row>
        <row r="1359">
          <cell r="A1359">
            <v>2435</v>
          </cell>
          <cell r="B1359" t="str">
            <v>Turističko-ugostiteljska i prehrambena škola - Bjelovar</v>
          </cell>
        </row>
        <row r="1360">
          <cell r="A1360">
            <v>2574</v>
          </cell>
          <cell r="B1360" t="str">
            <v>Turističko-ugostiteljska škola - Šibenik</v>
          </cell>
        </row>
        <row r="1361">
          <cell r="A1361">
            <v>2447</v>
          </cell>
          <cell r="B1361" t="str">
            <v>Ugostiteljska škola - Opatija</v>
          </cell>
        </row>
        <row r="1362">
          <cell r="A1362">
            <v>2555</v>
          </cell>
          <cell r="B1362" t="str">
            <v>Ugostiteljsko - turistička škola - Osijek</v>
          </cell>
        </row>
        <row r="1363">
          <cell r="A1363">
            <v>2729</v>
          </cell>
          <cell r="B1363" t="str">
            <v>Ugostiteljsko-turističko učilište - Zagreb</v>
          </cell>
        </row>
        <row r="1364">
          <cell r="A1364">
            <v>2914</v>
          </cell>
          <cell r="B1364" t="str">
            <v>Umjetnička gimnazija Ars Animae s pravom javnosti - Split</v>
          </cell>
        </row>
        <row r="1365">
          <cell r="A1365">
            <v>60</v>
          </cell>
          <cell r="B1365" t="str">
            <v>Umjetnička škola Franje Lučića</v>
          </cell>
        </row>
        <row r="1366">
          <cell r="A1366">
            <v>2059</v>
          </cell>
          <cell r="B1366" t="str">
            <v>Umjetnička škola Luke Sorkočevića - Dubrovnik</v>
          </cell>
        </row>
        <row r="1367">
          <cell r="A1367">
            <v>2139</v>
          </cell>
          <cell r="B1367" t="str">
            <v>Umjetnička škola Miroslav Magdalenić - Čakovec</v>
          </cell>
        </row>
        <row r="1368">
          <cell r="A1368">
            <v>1959</v>
          </cell>
          <cell r="B1368" t="str">
            <v>Umjetnička škola Poreč</v>
          </cell>
        </row>
        <row r="1369">
          <cell r="A1369">
            <v>2745</v>
          </cell>
          <cell r="B1369" t="str">
            <v>Upravna škola Zagreb</v>
          </cell>
        </row>
        <row r="1370">
          <cell r="A1370">
            <v>4001</v>
          </cell>
          <cell r="B1370" t="str">
            <v>Učenički dom</v>
          </cell>
        </row>
        <row r="1371">
          <cell r="A1371">
            <v>4046</v>
          </cell>
          <cell r="B1371" t="str">
            <v>Učenički dom Hrvatski učiteljski konvikt</v>
          </cell>
        </row>
        <row r="1372">
          <cell r="A1372">
            <v>4048</v>
          </cell>
          <cell r="B1372" t="str">
            <v>Učenički dom Lovran</v>
          </cell>
        </row>
        <row r="1373">
          <cell r="A1373">
            <v>4049</v>
          </cell>
          <cell r="B1373" t="str">
            <v>Učenički dom Marije Jambrišak</v>
          </cell>
        </row>
        <row r="1374">
          <cell r="A1374">
            <v>4054</v>
          </cell>
          <cell r="B1374" t="str">
            <v>Učenički dom Varaždin</v>
          </cell>
        </row>
        <row r="1375">
          <cell r="A1375">
            <v>2845</v>
          </cell>
          <cell r="B1375" t="str">
            <v>Učilište za popularnu i jazz glazbu</v>
          </cell>
        </row>
        <row r="1376">
          <cell r="A1376">
            <v>2700</v>
          </cell>
          <cell r="B1376" t="str">
            <v>V. gimnazija - Zagreb</v>
          </cell>
        </row>
        <row r="1377">
          <cell r="A1377">
            <v>2623</v>
          </cell>
          <cell r="B1377" t="str">
            <v>V. gimnazija Vladimir Nazor - Split</v>
          </cell>
        </row>
        <row r="1378">
          <cell r="A1378">
            <v>630</v>
          </cell>
          <cell r="B1378" t="str">
            <v>V. osnovna škola - Bjelovar</v>
          </cell>
        </row>
        <row r="1379">
          <cell r="A1379">
            <v>465</v>
          </cell>
          <cell r="B1379" t="str">
            <v>V. osnovna škola - Varaždin</v>
          </cell>
        </row>
        <row r="1380">
          <cell r="A1380">
            <v>2719</v>
          </cell>
          <cell r="B1380" t="str">
            <v>Veterinarska škola - Zagreb</v>
          </cell>
        </row>
        <row r="1381">
          <cell r="A1381">
            <v>466</v>
          </cell>
          <cell r="B1381" t="str">
            <v>VI. osnovna škola - Varaždin</v>
          </cell>
        </row>
        <row r="1382">
          <cell r="A1382">
            <v>2702</v>
          </cell>
          <cell r="B1382" t="str">
            <v>VII. gimnazija - Zagreb</v>
          </cell>
        </row>
        <row r="1383">
          <cell r="A1383">
            <v>468</v>
          </cell>
          <cell r="B1383" t="str">
            <v>VII. osnovna škola - Varaždin</v>
          </cell>
        </row>
        <row r="1384">
          <cell r="A1384">
            <v>2330</v>
          </cell>
          <cell r="B1384" t="str">
            <v>Waldorfska škola u Zagrebu</v>
          </cell>
        </row>
        <row r="1385">
          <cell r="A1385">
            <v>2705</v>
          </cell>
          <cell r="B1385" t="str">
            <v>X. gimnazija Ivan Supek - Zagreb</v>
          </cell>
        </row>
        <row r="1386">
          <cell r="A1386">
            <v>2706</v>
          </cell>
          <cell r="B1386" t="str">
            <v>XI. gimnazija - Zagreb</v>
          </cell>
        </row>
        <row r="1387">
          <cell r="A1387">
            <v>2707</v>
          </cell>
          <cell r="B1387" t="str">
            <v>XII. gimnazija - Zagreb</v>
          </cell>
        </row>
        <row r="1388">
          <cell r="A1388">
            <v>2708</v>
          </cell>
          <cell r="B1388" t="str">
            <v>XIII. gimnazija - Zagreb</v>
          </cell>
        </row>
        <row r="1389">
          <cell r="A1389">
            <v>2710</v>
          </cell>
          <cell r="B1389" t="str">
            <v>XV. gimnazija - Zagreb</v>
          </cell>
        </row>
        <row r="1390">
          <cell r="A1390">
            <v>2711</v>
          </cell>
          <cell r="B1390" t="str">
            <v>XVI. gimnazija - Zagreb</v>
          </cell>
        </row>
        <row r="1391">
          <cell r="A1391">
            <v>2713</v>
          </cell>
          <cell r="B1391" t="str">
            <v>XVIII. gimnazija - Zagreb</v>
          </cell>
        </row>
        <row r="1392">
          <cell r="A1392">
            <v>2536</v>
          </cell>
          <cell r="B1392" t="str">
            <v>Zadarska privatna gimnazija s pravom javnosti</v>
          </cell>
        </row>
        <row r="1393">
          <cell r="A1393">
            <v>4000</v>
          </cell>
          <cell r="B1393" t="str">
            <v>Zadruga</v>
          </cell>
        </row>
        <row r="1394">
          <cell r="A1394">
            <v>2775</v>
          </cell>
          <cell r="B1394" t="str">
            <v>Zagrebačka umjetnička gimnazija s pravom javnosti</v>
          </cell>
        </row>
        <row r="1395">
          <cell r="A1395">
            <v>2586</v>
          </cell>
          <cell r="B1395" t="str">
            <v>Zdravstvena i veterinarska škola Dr. Andrije Štampara - Vinkovci</v>
          </cell>
        </row>
        <row r="1396">
          <cell r="A1396">
            <v>2634</v>
          </cell>
          <cell r="B1396" t="str">
            <v>Zdravstvena škola - Split</v>
          </cell>
        </row>
        <row r="1397">
          <cell r="A1397">
            <v>2714</v>
          </cell>
          <cell r="B1397" t="str">
            <v>Zdravstveno učilište - Zagreb</v>
          </cell>
        </row>
        <row r="1398">
          <cell r="A1398">
            <v>2359</v>
          </cell>
          <cell r="B1398" t="str">
            <v>Zrakoplovna tehnička škola Rudolfa Perešina</v>
          </cell>
        </row>
        <row r="1399">
          <cell r="A1399">
            <v>646</v>
          </cell>
          <cell r="B1399" t="str">
            <v>Češka osnovna škola Jana Amosa Komenskog - Daruvar</v>
          </cell>
        </row>
        <row r="1400">
          <cell r="A1400">
            <v>690</v>
          </cell>
          <cell r="B1400" t="str">
            <v>Češka osnovna škola Josipa Ružičke - Končanica</v>
          </cell>
        </row>
        <row r="1401">
          <cell r="A1401">
            <v>2580</v>
          </cell>
          <cell r="B1401" t="str">
            <v>Šibenska privatna gimnazija s pravom javnosti</v>
          </cell>
        </row>
        <row r="1402">
          <cell r="A1402">
            <v>2342</v>
          </cell>
          <cell r="B1402" t="str">
            <v>Škola kreativnog razvoja dr.Časl</v>
          </cell>
        </row>
        <row r="1403">
          <cell r="A1403">
            <v>2633</v>
          </cell>
          <cell r="B1403" t="str">
            <v>Škola likovnih umjetnosti - Split</v>
          </cell>
        </row>
        <row r="1404">
          <cell r="A1404">
            <v>2531</v>
          </cell>
          <cell r="B1404" t="str">
            <v>Škola primijenjene umjetnosti i dizajna - Zadar</v>
          </cell>
        </row>
        <row r="1405">
          <cell r="A1405">
            <v>2747</v>
          </cell>
          <cell r="B1405" t="str">
            <v>Škola primijenjene umjetnosti i dizajna - Zagreb</v>
          </cell>
        </row>
        <row r="1406">
          <cell r="A1406">
            <v>2558</v>
          </cell>
          <cell r="B1406" t="str">
            <v>Škola primijenjene umjetnosti i dizajna Osijek</v>
          </cell>
        </row>
        <row r="1407">
          <cell r="A1407">
            <v>2659</v>
          </cell>
          <cell r="B1407" t="str">
            <v>Škola primijenjenih umjetnosti i dizajna - Pula</v>
          </cell>
        </row>
        <row r="1408">
          <cell r="A1408">
            <v>2327</v>
          </cell>
          <cell r="B1408" t="str">
            <v>Škola suvremenog plesa Ane Maletić - Zagreb</v>
          </cell>
        </row>
        <row r="1409">
          <cell r="A1409">
            <v>2731</v>
          </cell>
          <cell r="B1409" t="str">
            <v>Škola za cestovni promet - Zagreb</v>
          </cell>
        </row>
        <row r="1410">
          <cell r="A1410">
            <v>2631</v>
          </cell>
          <cell r="B1410" t="str">
            <v>Škola za dizajn, grafiku i održivu gradnju - Split</v>
          </cell>
        </row>
        <row r="1411">
          <cell r="A1411">
            <v>2326</v>
          </cell>
          <cell r="B1411" t="str">
            <v>Škola za klasični balet - Zagreb</v>
          </cell>
        </row>
        <row r="1412">
          <cell r="A1412">
            <v>2715</v>
          </cell>
          <cell r="B1412" t="str">
            <v>Škola za medicinske sestre Mlinarska</v>
          </cell>
        </row>
        <row r="1413">
          <cell r="A1413">
            <v>2716</v>
          </cell>
          <cell r="B1413" t="str">
            <v>Škola za medicinske sestre Vinogradska</v>
          </cell>
        </row>
        <row r="1414">
          <cell r="A1414">
            <v>2718</v>
          </cell>
          <cell r="B1414" t="str">
            <v>Škola za medicinske sestre Vrapče</v>
          </cell>
        </row>
        <row r="1415">
          <cell r="A1415">
            <v>2744</v>
          </cell>
          <cell r="B1415" t="str">
            <v>Škola za montažu instalacija i metalnih konstrukcija</v>
          </cell>
        </row>
        <row r="1416">
          <cell r="A1416">
            <v>1980</v>
          </cell>
          <cell r="B1416" t="str">
            <v>Škola za odgoj i obrazovanje - Pula</v>
          </cell>
        </row>
        <row r="1417">
          <cell r="A1417">
            <v>2559</v>
          </cell>
          <cell r="B1417" t="str">
            <v>Škola za osposobljavanje i obrazovanje Vinko Bek</v>
          </cell>
        </row>
        <row r="1418">
          <cell r="A1418">
            <v>2717</v>
          </cell>
          <cell r="B1418" t="str">
            <v>Škola za primalje - Zagreb</v>
          </cell>
        </row>
        <row r="1419">
          <cell r="A1419">
            <v>2473</v>
          </cell>
          <cell r="B1419" t="str">
            <v>Škola za primijenjenu umjetnost u Rijeci</v>
          </cell>
        </row>
        <row r="1420">
          <cell r="A1420">
            <v>2734</v>
          </cell>
          <cell r="B1420" t="str">
            <v>Škola za modu i dizajn</v>
          </cell>
        </row>
        <row r="1421">
          <cell r="A1421">
            <v>2656</v>
          </cell>
          <cell r="B1421" t="str">
            <v>Škola za turizam, ugostiteljstvo i trgovinu - Pula</v>
          </cell>
        </row>
        <row r="1422">
          <cell r="A1422">
            <v>2366</v>
          </cell>
          <cell r="B1422" t="str">
            <v>Škola za umjetnost, dizajn, grafiku i odjeću - Zabok</v>
          </cell>
        </row>
        <row r="1423">
          <cell r="A1423">
            <v>2748</v>
          </cell>
          <cell r="B1423" t="str">
            <v>Športska gimnazija - Zagreb</v>
          </cell>
        </row>
        <row r="1424">
          <cell r="A1424">
            <v>2393</v>
          </cell>
          <cell r="B1424" t="str">
            <v>Šumarska i drvodjeljska škola - Karlovac</v>
          </cell>
        </row>
        <row r="1425">
          <cell r="A1425">
            <v>2477</v>
          </cell>
          <cell r="B1425" t="str">
            <v>Željeznička tehnička škola - Moravice</v>
          </cell>
        </row>
        <row r="1426">
          <cell r="A1426">
            <v>2751</v>
          </cell>
          <cell r="B1426" t="str">
            <v>Ženska opća gimnazija Družbe sestara milosrdnica - s pravom javnosti</v>
          </cell>
        </row>
        <row r="1427">
          <cell r="A1427">
            <v>4043</v>
          </cell>
          <cell r="B1427" t="str">
            <v>Ženski đački dom Dubrovnik</v>
          </cell>
        </row>
        <row r="1428">
          <cell r="A1428">
            <v>4007</v>
          </cell>
          <cell r="B1428" t="str">
            <v>Ženski đački dom Split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Osnovna glazbena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1473</v>
          </cell>
          <cell r="B641" t="str">
            <v>OŠ Josipa Jurja Strossmayera - Trnava</v>
          </cell>
        </row>
        <row r="642">
          <cell r="A642">
            <v>2199</v>
          </cell>
          <cell r="B642" t="str">
            <v>OŠ Josipa Jurja Strossmayera - Zagreb</v>
          </cell>
        </row>
        <row r="643">
          <cell r="A643">
            <v>1398</v>
          </cell>
          <cell r="B643" t="str">
            <v>OŠ Josipa Jurja Strossmayera - Đurđenovac</v>
          </cell>
        </row>
        <row r="644">
          <cell r="A644">
            <v>302</v>
          </cell>
          <cell r="B644" t="str">
            <v>OŠ Josipa Kozarca - Lipovljani</v>
          </cell>
        </row>
        <row r="645">
          <cell r="A645">
            <v>1478</v>
          </cell>
          <cell r="B645" t="str">
            <v>OŠ Josipa Kozarca - Semeljci</v>
          </cell>
        </row>
        <row r="646">
          <cell r="A646">
            <v>951</v>
          </cell>
          <cell r="B646" t="str">
            <v>OŠ Josipa Kozarca - Slatina</v>
          </cell>
        </row>
        <row r="647">
          <cell r="A647">
            <v>1577</v>
          </cell>
          <cell r="B647" t="str">
            <v>OŠ Josipa Kozarca - Vinkovci</v>
          </cell>
        </row>
        <row r="648">
          <cell r="A648">
            <v>1646</v>
          </cell>
          <cell r="B648" t="str">
            <v>OŠ Josipa Lovretića</v>
          </cell>
        </row>
        <row r="649">
          <cell r="A649">
            <v>1595</v>
          </cell>
          <cell r="B649" t="str">
            <v>OŠ Josipa Matoša</v>
          </cell>
        </row>
        <row r="650">
          <cell r="A650">
            <v>2261</v>
          </cell>
          <cell r="B650" t="str">
            <v>OŠ Josipa Račića</v>
          </cell>
        </row>
        <row r="651">
          <cell r="A651">
            <v>3144</v>
          </cell>
          <cell r="B651" t="str">
            <v>OŠ Josipa Zorića</v>
          </cell>
        </row>
        <row r="652">
          <cell r="A652">
            <v>423</v>
          </cell>
          <cell r="B652" t="str">
            <v>OŠ Josipdol</v>
          </cell>
        </row>
        <row r="653">
          <cell r="A653">
            <v>1380</v>
          </cell>
          <cell r="B653" t="str">
            <v>OŠ Josipovac</v>
          </cell>
        </row>
        <row r="654">
          <cell r="A654">
            <v>2184</v>
          </cell>
          <cell r="B654" t="str">
            <v>OŠ Jože Horvata Kotoriba</v>
          </cell>
        </row>
        <row r="655">
          <cell r="A655">
            <v>2033</v>
          </cell>
          <cell r="B655" t="str">
            <v>OŠ Jože Šurana - Višnjan</v>
          </cell>
        </row>
        <row r="656">
          <cell r="A656">
            <v>1620</v>
          </cell>
          <cell r="B656" t="str">
            <v>OŠ Julija Benešića</v>
          </cell>
        </row>
        <row r="657">
          <cell r="A657">
            <v>1031</v>
          </cell>
          <cell r="B657" t="str">
            <v>OŠ Julija Kempfa</v>
          </cell>
        </row>
        <row r="658">
          <cell r="A658">
            <v>2262</v>
          </cell>
          <cell r="B658" t="str">
            <v>OŠ Julija Klovića</v>
          </cell>
        </row>
        <row r="659">
          <cell r="A659">
            <v>1991</v>
          </cell>
          <cell r="B659" t="str">
            <v>OŠ Jure Filipovića - Barban</v>
          </cell>
        </row>
        <row r="660">
          <cell r="A660">
            <v>2273</v>
          </cell>
          <cell r="B660" t="str">
            <v>OŠ Jure Kaštelana</v>
          </cell>
        </row>
        <row r="661">
          <cell r="A661">
            <v>1276</v>
          </cell>
          <cell r="B661" t="str">
            <v>OŠ Jurja Barakovića</v>
          </cell>
        </row>
        <row r="662">
          <cell r="A662">
            <v>1220</v>
          </cell>
          <cell r="B662" t="str">
            <v>OŠ Jurja Dalmatinca - Pag</v>
          </cell>
        </row>
        <row r="663">
          <cell r="A663">
            <v>1542</v>
          </cell>
          <cell r="B663" t="str">
            <v>OŠ Jurja Dalmatinca - Šibenik</v>
          </cell>
        </row>
        <row r="664">
          <cell r="A664">
            <v>1988</v>
          </cell>
          <cell r="B664" t="str">
            <v>OŠ Jurja Dobrile - Rovinj</v>
          </cell>
        </row>
        <row r="665">
          <cell r="A665">
            <v>38</v>
          </cell>
          <cell r="B665" t="str">
            <v>OŠ Jurja Habdelića</v>
          </cell>
        </row>
        <row r="666">
          <cell r="A666">
            <v>864</v>
          </cell>
          <cell r="B666" t="str">
            <v>OŠ Jurja Klovića - Tribalj</v>
          </cell>
        </row>
        <row r="667">
          <cell r="A667">
            <v>1540</v>
          </cell>
          <cell r="B667" t="str">
            <v>OŠ Jurja Šižgorića</v>
          </cell>
        </row>
        <row r="668">
          <cell r="A668">
            <v>2022</v>
          </cell>
          <cell r="B668" t="str">
            <v>OŠ Juršići</v>
          </cell>
        </row>
        <row r="669">
          <cell r="A669">
            <v>4039</v>
          </cell>
          <cell r="B669" t="str">
            <v>OŠ Kajzerica</v>
          </cell>
        </row>
        <row r="670">
          <cell r="A670">
            <v>613</v>
          </cell>
          <cell r="B670" t="str">
            <v>OŠ Kalnik</v>
          </cell>
        </row>
        <row r="671">
          <cell r="A671">
            <v>1781</v>
          </cell>
          <cell r="B671" t="str">
            <v>OŠ Kamen-Šine</v>
          </cell>
        </row>
        <row r="672">
          <cell r="A672">
            <v>1861</v>
          </cell>
          <cell r="B672" t="str">
            <v>OŠ Kamešnica</v>
          </cell>
        </row>
        <row r="673">
          <cell r="A673">
            <v>782</v>
          </cell>
          <cell r="B673" t="str">
            <v>OŠ Kantrida</v>
          </cell>
        </row>
        <row r="674">
          <cell r="A674">
            <v>116</v>
          </cell>
          <cell r="B674" t="str">
            <v>OŠ Kardinal Alojzije Stepinac</v>
          </cell>
        </row>
        <row r="675">
          <cell r="A675">
            <v>916</v>
          </cell>
          <cell r="B675" t="str">
            <v>OŠ Karlobag</v>
          </cell>
        </row>
        <row r="676">
          <cell r="A676">
            <v>2848</v>
          </cell>
          <cell r="B676" t="str">
            <v>OŠ Katarina Zrinska - Mečenčani</v>
          </cell>
        </row>
        <row r="677">
          <cell r="A677">
            <v>414</v>
          </cell>
          <cell r="B677" t="str">
            <v>OŠ Katarine Zrinski - Krnjak</v>
          </cell>
        </row>
        <row r="678">
          <cell r="A678">
            <v>1972</v>
          </cell>
          <cell r="B678" t="str">
            <v xml:space="preserve">OŠ Kaštenjer - Pula </v>
          </cell>
        </row>
        <row r="679">
          <cell r="A679">
            <v>1557</v>
          </cell>
          <cell r="B679" t="str">
            <v>OŠ Kistanje</v>
          </cell>
        </row>
        <row r="680">
          <cell r="A680">
            <v>828</v>
          </cell>
          <cell r="B680" t="str">
            <v>OŠ Klana</v>
          </cell>
        </row>
        <row r="681">
          <cell r="A681">
            <v>110</v>
          </cell>
          <cell r="B681" t="str">
            <v>OŠ Klinča Sela</v>
          </cell>
        </row>
        <row r="682">
          <cell r="A682">
            <v>592</v>
          </cell>
          <cell r="B682" t="str">
            <v xml:space="preserve">OŠ Kloštar Podravski </v>
          </cell>
        </row>
        <row r="683">
          <cell r="A683">
            <v>1766</v>
          </cell>
          <cell r="B683" t="str">
            <v>OŠ Kman-Kocunar</v>
          </cell>
        </row>
        <row r="684">
          <cell r="A684">
            <v>472</v>
          </cell>
          <cell r="B684" t="str">
            <v>OŠ Kneginec Gornji</v>
          </cell>
        </row>
        <row r="685">
          <cell r="A685">
            <v>1797</v>
          </cell>
          <cell r="B685" t="str">
            <v>OŠ Kneza Branimira</v>
          </cell>
        </row>
        <row r="686">
          <cell r="A686">
            <v>1738</v>
          </cell>
          <cell r="B686" t="str">
            <v>OŠ Kneza Mislava</v>
          </cell>
        </row>
        <row r="687">
          <cell r="A687">
            <v>1739</v>
          </cell>
          <cell r="B687" t="str">
            <v>OŠ Kneza Trpimira</v>
          </cell>
        </row>
        <row r="688">
          <cell r="A688">
            <v>1419</v>
          </cell>
          <cell r="B688" t="str">
            <v>OŠ Kneževi Vinogradi</v>
          </cell>
        </row>
        <row r="689">
          <cell r="A689">
            <v>299</v>
          </cell>
          <cell r="B689" t="str">
            <v>OŠ Komarevo</v>
          </cell>
        </row>
        <row r="690">
          <cell r="A690">
            <v>1905</v>
          </cell>
          <cell r="B690" t="str">
            <v>OŠ Komiža</v>
          </cell>
        </row>
        <row r="691">
          <cell r="A691">
            <v>188</v>
          </cell>
          <cell r="B691" t="str">
            <v>OŠ Konjščina</v>
          </cell>
        </row>
        <row r="692">
          <cell r="A692">
            <v>554</v>
          </cell>
          <cell r="B692" t="str">
            <v xml:space="preserve">OŠ Koprivnički Bregi </v>
          </cell>
        </row>
        <row r="693">
          <cell r="A693">
            <v>4040</v>
          </cell>
          <cell r="B693" t="str">
            <v>OŠ Koprivnički Ivanec</v>
          </cell>
        </row>
        <row r="694">
          <cell r="A694">
            <v>1661</v>
          </cell>
          <cell r="B694" t="str">
            <v>OŠ Korog - Korog</v>
          </cell>
        </row>
        <row r="695">
          <cell r="A695">
            <v>2852</v>
          </cell>
          <cell r="B695" t="str">
            <v>OŠ Kostrena</v>
          </cell>
        </row>
        <row r="696">
          <cell r="A696">
            <v>784</v>
          </cell>
          <cell r="B696" t="str">
            <v>OŠ Kozala</v>
          </cell>
        </row>
        <row r="697">
          <cell r="A697">
            <v>1357</v>
          </cell>
          <cell r="B697" t="str">
            <v>OŠ Kralja Tomislava - Našice</v>
          </cell>
        </row>
        <row r="698">
          <cell r="A698">
            <v>936</v>
          </cell>
          <cell r="B698" t="str">
            <v>OŠ Kralja Tomislava - Udbina</v>
          </cell>
        </row>
        <row r="699">
          <cell r="A699">
            <v>2257</v>
          </cell>
          <cell r="B699" t="str">
            <v>OŠ Kralja Tomislava - Zagreb</v>
          </cell>
        </row>
        <row r="700">
          <cell r="A700">
            <v>1785</v>
          </cell>
          <cell r="B700" t="str">
            <v>OŠ Kralja Zvonimira</v>
          </cell>
        </row>
        <row r="701">
          <cell r="A701">
            <v>830</v>
          </cell>
          <cell r="B701" t="str">
            <v>OŠ Kraljevica</v>
          </cell>
        </row>
        <row r="702">
          <cell r="A702">
            <v>2875</v>
          </cell>
          <cell r="B702" t="str">
            <v>OŠ Kraljice Jelene</v>
          </cell>
        </row>
        <row r="703">
          <cell r="A703">
            <v>190</v>
          </cell>
          <cell r="B703" t="str">
            <v>OŠ Krapinske Toplice</v>
          </cell>
        </row>
        <row r="704">
          <cell r="A704">
            <v>1226</v>
          </cell>
          <cell r="B704" t="str">
            <v>OŠ Krune Krstića - Zadar</v>
          </cell>
        </row>
        <row r="705">
          <cell r="A705">
            <v>88</v>
          </cell>
          <cell r="B705" t="str">
            <v>OŠ Ksavera Šandora Gjalskog - Donja Zelina</v>
          </cell>
        </row>
        <row r="706">
          <cell r="A706">
            <v>150</v>
          </cell>
          <cell r="B706" t="str">
            <v>OŠ Ksavera Šandora Gjalskog - Zabok</v>
          </cell>
        </row>
        <row r="707">
          <cell r="A707">
            <v>2198</v>
          </cell>
          <cell r="B707" t="str">
            <v>OŠ Ksavera Šandora Gjalskog - Zagreb</v>
          </cell>
        </row>
        <row r="708">
          <cell r="A708">
            <v>2116</v>
          </cell>
          <cell r="B708" t="str">
            <v>OŠ Kula Norinska</v>
          </cell>
        </row>
        <row r="709">
          <cell r="A709">
            <v>2106</v>
          </cell>
          <cell r="B709" t="str">
            <v>OŠ Kuna</v>
          </cell>
        </row>
        <row r="710">
          <cell r="A710">
            <v>100</v>
          </cell>
          <cell r="B710" t="str">
            <v>OŠ Kupljenovo</v>
          </cell>
        </row>
        <row r="711">
          <cell r="A711">
            <v>2141</v>
          </cell>
          <cell r="B711" t="str">
            <v>OŠ Kuršanec</v>
          </cell>
        </row>
        <row r="712">
          <cell r="A712">
            <v>2202</v>
          </cell>
          <cell r="B712" t="str">
            <v>OŠ Kustošija</v>
          </cell>
        </row>
        <row r="713">
          <cell r="A713">
            <v>1392</v>
          </cell>
          <cell r="B713" t="str">
            <v>OŠ Ladimirevci</v>
          </cell>
        </row>
        <row r="714">
          <cell r="A714">
            <v>2049</v>
          </cell>
          <cell r="B714" t="str">
            <v>OŠ Lapad</v>
          </cell>
        </row>
        <row r="715">
          <cell r="A715">
            <v>1452</v>
          </cell>
          <cell r="B715" t="str">
            <v>OŠ Laslovo</v>
          </cell>
        </row>
        <row r="716">
          <cell r="A716">
            <v>2884</v>
          </cell>
          <cell r="B716" t="str">
            <v>OŠ Lauder-Hugo Kon</v>
          </cell>
        </row>
        <row r="717">
          <cell r="A717">
            <v>566</v>
          </cell>
          <cell r="B717" t="str">
            <v>OŠ Legrad</v>
          </cell>
        </row>
        <row r="718">
          <cell r="A718">
            <v>2917</v>
          </cell>
          <cell r="B718" t="str">
            <v>OŠ Libar</v>
          </cell>
        </row>
        <row r="719">
          <cell r="A719">
            <v>187</v>
          </cell>
          <cell r="B719" t="str">
            <v>OŠ Lijepa Naša</v>
          </cell>
        </row>
        <row r="720">
          <cell r="A720">
            <v>1084</v>
          </cell>
          <cell r="B720" t="str">
            <v>OŠ Lipik</v>
          </cell>
        </row>
        <row r="721">
          <cell r="A721">
            <v>1641</v>
          </cell>
          <cell r="B721" t="str">
            <v>OŠ Lipovac</v>
          </cell>
        </row>
        <row r="722">
          <cell r="A722">
            <v>513</v>
          </cell>
          <cell r="B722" t="str">
            <v>OŠ Ljubešćica</v>
          </cell>
        </row>
        <row r="723">
          <cell r="A723">
            <v>2269</v>
          </cell>
          <cell r="B723" t="str">
            <v>OŠ Ljubljanica - Zagreb</v>
          </cell>
        </row>
        <row r="724">
          <cell r="A724">
            <v>7</v>
          </cell>
          <cell r="B724" t="str">
            <v>OŠ Ljubo Babić</v>
          </cell>
        </row>
        <row r="725">
          <cell r="A725">
            <v>1155</v>
          </cell>
          <cell r="B725" t="str">
            <v>OŠ Ljudevit Gaj - Lužani</v>
          </cell>
        </row>
        <row r="726">
          <cell r="A726">
            <v>202</v>
          </cell>
          <cell r="B726" t="str">
            <v>OŠ Ljudevit Gaj - Mihovljan</v>
          </cell>
        </row>
        <row r="727">
          <cell r="A727">
            <v>147</v>
          </cell>
          <cell r="B727" t="str">
            <v>OŠ Ljudevit Gaj u Krapini</v>
          </cell>
        </row>
        <row r="728">
          <cell r="A728">
            <v>1089</v>
          </cell>
          <cell r="B728" t="str">
            <v>OŠ Ljudevita Gaja - Nova Gradiška</v>
          </cell>
        </row>
        <row r="729">
          <cell r="A729">
            <v>1370</v>
          </cell>
          <cell r="B729" t="str">
            <v>OŠ Ljudevita Gaja - Osijek</v>
          </cell>
        </row>
        <row r="730">
          <cell r="A730">
            <v>78</v>
          </cell>
          <cell r="B730" t="str">
            <v>OŠ Ljudevita Gaja - Zaprešić</v>
          </cell>
        </row>
        <row r="731">
          <cell r="A731">
            <v>537</v>
          </cell>
          <cell r="B731" t="str">
            <v>OŠ Ljudevita Modeca - Križevci</v>
          </cell>
        </row>
        <row r="732">
          <cell r="A732">
            <v>1629</v>
          </cell>
          <cell r="B732" t="str">
            <v>OŠ Lovas</v>
          </cell>
        </row>
        <row r="733">
          <cell r="A733">
            <v>935</v>
          </cell>
          <cell r="B733" t="str">
            <v>OŠ Lovinac</v>
          </cell>
        </row>
        <row r="734">
          <cell r="A734">
            <v>2241</v>
          </cell>
          <cell r="B734" t="str">
            <v>OŠ Lovre pl. Matačića</v>
          </cell>
        </row>
        <row r="735">
          <cell r="A735">
            <v>450</v>
          </cell>
          <cell r="B735" t="str">
            <v>OŠ Ludbreg</v>
          </cell>
        </row>
        <row r="736">
          <cell r="A736">
            <v>324</v>
          </cell>
          <cell r="B736" t="str">
            <v>OŠ Ludina</v>
          </cell>
        </row>
        <row r="737">
          <cell r="A737">
            <v>1427</v>
          </cell>
          <cell r="B737" t="str">
            <v>OŠ Lug - Laskói Általános Iskola</v>
          </cell>
        </row>
        <row r="738">
          <cell r="A738">
            <v>2886</v>
          </cell>
          <cell r="B738" t="str">
            <v>OŠ Luka - Luka</v>
          </cell>
        </row>
        <row r="739">
          <cell r="A739">
            <v>2910</v>
          </cell>
          <cell r="B739" t="str">
            <v>OŠ Luka - Sesvete</v>
          </cell>
        </row>
        <row r="740">
          <cell r="A740">
            <v>1493</v>
          </cell>
          <cell r="B740" t="str">
            <v>OŠ Luka Botić</v>
          </cell>
        </row>
        <row r="741">
          <cell r="A741">
            <v>909</v>
          </cell>
          <cell r="B741" t="str">
            <v>OŠ Luke Perkovića - Brinje</v>
          </cell>
        </row>
        <row r="742">
          <cell r="A742">
            <v>1760</v>
          </cell>
          <cell r="B742" t="str">
            <v>OŠ Lučac</v>
          </cell>
        </row>
        <row r="743">
          <cell r="A743">
            <v>2290</v>
          </cell>
          <cell r="B743" t="str">
            <v>OŠ Lučko</v>
          </cell>
        </row>
        <row r="744">
          <cell r="A744">
            <v>362</v>
          </cell>
          <cell r="B744" t="str">
            <v>OŠ Mahično</v>
          </cell>
        </row>
        <row r="745">
          <cell r="A745">
            <v>1716</v>
          </cell>
          <cell r="B745" t="str">
            <v>OŠ Majstora Radovana</v>
          </cell>
        </row>
        <row r="746">
          <cell r="A746">
            <v>2254</v>
          </cell>
          <cell r="B746" t="str">
            <v>OŠ Malešnica</v>
          </cell>
        </row>
        <row r="747">
          <cell r="A747">
            <v>4053</v>
          </cell>
          <cell r="B747" t="str">
            <v>OŠ Malinska - Dubašnica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4050</v>
          </cell>
          <cell r="B830" t="str">
            <v>OŠ Novo Čiče</v>
          </cell>
        </row>
        <row r="831">
          <cell r="A831">
            <v>1271</v>
          </cell>
          <cell r="B831" t="str">
            <v>OŠ Novigrad</v>
          </cell>
        </row>
        <row r="832">
          <cell r="A832">
            <v>259</v>
          </cell>
          <cell r="B832" t="str">
            <v>OŠ Novska</v>
          </cell>
        </row>
        <row r="833">
          <cell r="A833">
            <v>1686</v>
          </cell>
          <cell r="B833" t="str">
            <v>OŠ o. Petra Perice Makarska</v>
          </cell>
        </row>
        <row r="834">
          <cell r="A834">
            <v>1217</v>
          </cell>
          <cell r="B834" t="str">
            <v>OŠ Obrovac</v>
          </cell>
        </row>
        <row r="835">
          <cell r="A835">
            <v>2301</v>
          </cell>
          <cell r="B835" t="str">
            <v>OŠ Odra</v>
          </cell>
        </row>
        <row r="836">
          <cell r="A836">
            <v>1188</v>
          </cell>
          <cell r="B836" t="str">
            <v>OŠ Okučani</v>
          </cell>
        </row>
        <row r="837">
          <cell r="A837">
            <v>4045</v>
          </cell>
          <cell r="B837" t="str">
            <v>OŠ Omišalj</v>
          </cell>
        </row>
        <row r="838">
          <cell r="A838">
            <v>2113</v>
          </cell>
          <cell r="B838" t="str">
            <v>OŠ Opuzen</v>
          </cell>
        </row>
        <row r="839">
          <cell r="A839">
            <v>2104</v>
          </cell>
          <cell r="B839" t="str">
            <v>OŠ Orebić</v>
          </cell>
        </row>
        <row r="840">
          <cell r="A840">
            <v>2154</v>
          </cell>
          <cell r="B840" t="str">
            <v>OŠ Orehovica</v>
          </cell>
        </row>
        <row r="841">
          <cell r="A841">
            <v>205</v>
          </cell>
          <cell r="B841" t="str">
            <v>OŠ Oroslavje</v>
          </cell>
        </row>
        <row r="842">
          <cell r="A842">
            <v>1740</v>
          </cell>
          <cell r="B842" t="str">
            <v>OŠ Ostrog</v>
          </cell>
        </row>
        <row r="843">
          <cell r="A843">
            <v>2303</v>
          </cell>
          <cell r="B843" t="str">
            <v>OŠ Otok</v>
          </cell>
        </row>
        <row r="844">
          <cell r="A844">
            <v>2201</v>
          </cell>
          <cell r="B844" t="str">
            <v>OŠ Otona Ivekovića</v>
          </cell>
        </row>
        <row r="845">
          <cell r="A845">
            <v>2119</v>
          </cell>
          <cell r="B845" t="str">
            <v>OŠ Otrići-Dubrave</v>
          </cell>
        </row>
        <row r="846">
          <cell r="A846">
            <v>1300</v>
          </cell>
          <cell r="B846" t="str">
            <v>OŠ Pakoštane</v>
          </cell>
        </row>
        <row r="847">
          <cell r="A847">
            <v>2196</v>
          </cell>
          <cell r="B847" t="str">
            <v>OŠ Pantovčak</v>
          </cell>
        </row>
        <row r="848">
          <cell r="A848">
            <v>77</v>
          </cell>
          <cell r="B848" t="str">
            <v>OŠ Pavao Belas</v>
          </cell>
        </row>
        <row r="849">
          <cell r="A849">
            <v>185</v>
          </cell>
          <cell r="B849" t="str">
            <v>OŠ Pavla Štoosa</v>
          </cell>
        </row>
        <row r="850">
          <cell r="A850">
            <v>2206</v>
          </cell>
          <cell r="B850" t="str">
            <v>OŠ Pavleka Miškine</v>
          </cell>
        </row>
        <row r="851">
          <cell r="A851">
            <v>798</v>
          </cell>
          <cell r="B851" t="str">
            <v>OŠ Pehlin</v>
          </cell>
        </row>
        <row r="852">
          <cell r="A852">
            <v>917</v>
          </cell>
          <cell r="B852" t="str">
            <v>OŠ Perušić</v>
          </cell>
        </row>
        <row r="853">
          <cell r="A853">
            <v>1718</v>
          </cell>
          <cell r="B853" t="str">
            <v>OŠ Petar Berislavić</v>
          </cell>
        </row>
        <row r="854">
          <cell r="A854">
            <v>1295</v>
          </cell>
          <cell r="B854" t="str">
            <v>OŠ Petar Lorini</v>
          </cell>
        </row>
        <row r="855">
          <cell r="A855">
            <v>1282</v>
          </cell>
          <cell r="B855" t="str">
            <v>OŠ Petar Zoranić - Nin</v>
          </cell>
        </row>
        <row r="856">
          <cell r="A856">
            <v>1318</v>
          </cell>
          <cell r="B856" t="str">
            <v>OŠ Petar Zoranić - Stankovci</v>
          </cell>
        </row>
        <row r="857">
          <cell r="A857">
            <v>474</v>
          </cell>
          <cell r="B857" t="str">
            <v>OŠ Petar Zrinski - Jalžabet</v>
          </cell>
        </row>
        <row r="858">
          <cell r="A858">
            <v>2207</v>
          </cell>
          <cell r="B858" t="str">
            <v>OŠ Petar Zrinski - Zagreb</v>
          </cell>
        </row>
        <row r="859">
          <cell r="A859">
            <v>737</v>
          </cell>
          <cell r="B859" t="str">
            <v>OŠ Petar Zrinski - Čabar</v>
          </cell>
        </row>
        <row r="860">
          <cell r="A860">
            <v>2189</v>
          </cell>
          <cell r="B860" t="str">
            <v>OŠ Petar Zrinski - Šenkovec</v>
          </cell>
        </row>
        <row r="861">
          <cell r="A861">
            <v>1880</v>
          </cell>
          <cell r="B861" t="str">
            <v>OŠ Petra Hektorovića - Stari Grad</v>
          </cell>
        </row>
        <row r="862">
          <cell r="A862">
            <v>2063</v>
          </cell>
          <cell r="B862" t="str">
            <v>OŠ Petra Kanavelića</v>
          </cell>
        </row>
        <row r="863">
          <cell r="A863">
            <v>1538</v>
          </cell>
          <cell r="B863" t="str">
            <v>OŠ Petra Krešimira IV.</v>
          </cell>
        </row>
        <row r="864">
          <cell r="A864">
            <v>1870</v>
          </cell>
          <cell r="B864" t="str">
            <v>OŠ Petra Kružića Klis</v>
          </cell>
        </row>
        <row r="865">
          <cell r="A865">
            <v>1011</v>
          </cell>
          <cell r="B865" t="str">
            <v>OŠ Petra Preradovića - Pitomača</v>
          </cell>
        </row>
        <row r="866">
          <cell r="A866">
            <v>1228</v>
          </cell>
          <cell r="B866" t="str">
            <v>OŠ Petra Preradovića - Zadar</v>
          </cell>
        </row>
        <row r="867">
          <cell r="A867">
            <v>2242</v>
          </cell>
          <cell r="B867" t="str">
            <v>OŠ Petra Preradovića - Zagreb</v>
          </cell>
        </row>
        <row r="868">
          <cell r="A868">
            <v>1992</v>
          </cell>
          <cell r="B868" t="str">
            <v>OŠ Petra Studenca - Kanfanar</v>
          </cell>
        </row>
        <row r="869">
          <cell r="A869">
            <v>1309</v>
          </cell>
          <cell r="B869" t="str">
            <v>OŠ Petra Zoranića</v>
          </cell>
        </row>
        <row r="870">
          <cell r="A870">
            <v>478</v>
          </cell>
          <cell r="B870" t="str">
            <v>OŠ Petrijanec</v>
          </cell>
        </row>
        <row r="871">
          <cell r="A871">
            <v>1471</v>
          </cell>
          <cell r="B871" t="str">
            <v>OŠ Petrijevci</v>
          </cell>
        </row>
        <row r="872">
          <cell r="A872">
            <v>786</v>
          </cell>
          <cell r="B872" t="str">
            <v>OŠ Pećine</v>
          </cell>
        </row>
        <row r="873">
          <cell r="A873">
            <v>1570</v>
          </cell>
          <cell r="B873" t="str">
            <v>OŠ Pirovac</v>
          </cell>
        </row>
        <row r="874">
          <cell r="A874">
            <v>431</v>
          </cell>
          <cell r="B874" t="str">
            <v xml:space="preserve">OŠ Plaški </v>
          </cell>
        </row>
        <row r="875">
          <cell r="A875">
            <v>938</v>
          </cell>
          <cell r="B875" t="str">
            <v>OŠ Plitvička Jezera</v>
          </cell>
        </row>
        <row r="876">
          <cell r="A876">
            <v>1765</v>
          </cell>
          <cell r="B876" t="str">
            <v>OŠ Plokite</v>
          </cell>
        </row>
        <row r="877">
          <cell r="A877">
            <v>788</v>
          </cell>
          <cell r="B877" t="str">
            <v>OŠ Podmurvice</v>
          </cell>
        </row>
        <row r="878">
          <cell r="A878">
            <v>458</v>
          </cell>
          <cell r="B878" t="str">
            <v>OŠ Podrute</v>
          </cell>
        </row>
        <row r="879">
          <cell r="A879">
            <v>2164</v>
          </cell>
          <cell r="B879" t="str">
            <v>OŠ Podturen</v>
          </cell>
        </row>
        <row r="880">
          <cell r="A880">
            <v>1759</v>
          </cell>
          <cell r="B880" t="str">
            <v>OŠ Pojišan</v>
          </cell>
        </row>
        <row r="881">
          <cell r="A881">
            <v>58</v>
          </cell>
          <cell r="B881" t="str">
            <v>OŠ Pokupsko</v>
          </cell>
        </row>
        <row r="882">
          <cell r="A882">
            <v>1314</v>
          </cell>
          <cell r="B882" t="str">
            <v>OŠ Polača</v>
          </cell>
        </row>
        <row r="883">
          <cell r="A883">
            <v>1261</v>
          </cell>
          <cell r="B883" t="str">
            <v>OŠ Poličnik</v>
          </cell>
        </row>
        <row r="884">
          <cell r="A884">
            <v>1416</v>
          </cell>
          <cell r="B884" t="str">
            <v>OŠ Popovac</v>
          </cell>
        </row>
        <row r="885">
          <cell r="A885">
            <v>318</v>
          </cell>
          <cell r="B885" t="str">
            <v>OŠ Popovača</v>
          </cell>
        </row>
        <row r="886">
          <cell r="A886">
            <v>1954</v>
          </cell>
          <cell r="B886" t="str">
            <v>OŠ Poreč</v>
          </cell>
        </row>
        <row r="887">
          <cell r="A887">
            <v>6</v>
          </cell>
          <cell r="B887" t="str">
            <v>OŠ Posavski Bregi</v>
          </cell>
        </row>
        <row r="888">
          <cell r="A888">
            <v>2168</v>
          </cell>
          <cell r="B888" t="str">
            <v>OŠ Prelog</v>
          </cell>
        </row>
        <row r="889">
          <cell r="A889">
            <v>2263</v>
          </cell>
          <cell r="B889" t="str">
            <v>OŠ Prečko</v>
          </cell>
        </row>
        <row r="890">
          <cell r="A890">
            <v>2126</v>
          </cell>
          <cell r="B890" t="str">
            <v>OŠ Primorje</v>
          </cell>
        </row>
        <row r="891">
          <cell r="A891">
            <v>1842</v>
          </cell>
          <cell r="B891" t="str">
            <v>OŠ Primorski Dolac</v>
          </cell>
        </row>
        <row r="892">
          <cell r="A892">
            <v>1558</v>
          </cell>
          <cell r="B892" t="str">
            <v>OŠ Primošten</v>
          </cell>
        </row>
        <row r="893">
          <cell r="A893">
            <v>1286</v>
          </cell>
          <cell r="B893" t="str">
            <v>OŠ Privlaka</v>
          </cell>
        </row>
        <row r="894">
          <cell r="A894">
            <v>1743</v>
          </cell>
          <cell r="B894" t="str">
            <v>OŠ Prof. Filipa Lukasa</v>
          </cell>
        </row>
        <row r="895">
          <cell r="A895">
            <v>607</v>
          </cell>
          <cell r="B895" t="str">
            <v>OŠ Prof. Franje Viktora Šignjara</v>
          </cell>
        </row>
        <row r="896">
          <cell r="A896">
            <v>1773</v>
          </cell>
          <cell r="B896" t="str">
            <v>OŠ Pujanki</v>
          </cell>
        </row>
        <row r="897">
          <cell r="A897">
            <v>1791</v>
          </cell>
          <cell r="B897" t="str">
            <v>OŠ Pučišća</v>
          </cell>
        </row>
        <row r="898">
          <cell r="A898">
            <v>103</v>
          </cell>
          <cell r="B898" t="str">
            <v>OŠ Pušća</v>
          </cell>
        </row>
        <row r="899">
          <cell r="A899">
            <v>263</v>
          </cell>
          <cell r="B899" t="str">
            <v>OŠ Rajić</v>
          </cell>
        </row>
        <row r="900">
          <cell r="A900">
            <v>2277</v>
          </cell>
          <cell r="B900" t="str">
            <v>OŠ Rapska</v>
          </cell>
        </row>
        <row r="901">
          <cell r="A901">
            <v>1768</v>
          </cell>
          <cell r="B901" t="str">
            <v>OŠ Ravne njive</v>
          </cell>
        </row>
        <row r="902">
          <cell r="A902">
            <v>2883</v>
          </cell>
          <cell r="B902" t="str">
            <v>OŠ Remete</v>
          </cell>
        </row>
        <row r="903">
          <cell r="A903">
            <v>1383</v>
          </cell>
          <cell r="B903" t="str">
            <v>OŠ Retfala</v>
          </cell>
        </row>
        <row r="904">
          <cell r="A904">
            <v>2209</v>
          </cell>
          <cell r="B904" t="str">
            <v>OŠ Retkovec</v>
          </cell>
        </row>
        <row r="905">
          <cell r="A905">
            <v>350</v>
          </cell>
          <cell r="B905" t="str">
            <v>OŠ Rečica</v>
          </cell>
        </row>
        <row r="906">
          <cell r="A906">
            <v>758</v>
          </cell>
          <cell r="B906" t="str">
            <v>OŠ Rikard Katalinić Jeretov</v>
          </cell>
        </row>
        <row r="907">
          <cell r="A907">
            <v>2016</v>
          </cell>
          <cell r="B907" t="str">
            <v>OŠ Rivarela</v>
          </cell>
        </row>
        <row r="908">
          <cell r="A908">
            <v>1560</v>
          </cell>
          <cell r="B908" t="str">
            <v>OŠ Rogoznica</v>
          </cell>
        </row>
        <row r="909">
          <cell r="A909">
            <v>722</v>
          </cell>
          <cell r="B909" t="str">
            <v>OŠ Rovišće</v>
          </cell>
        </row>
        <row r="910">
          <cell r="A910">
            <v>32</v>
          </cell>
          <cell r="B910" t="str">
            <v>OŠ Rude</v>
          </cell>
        </row>
        <row r="911">
          <cell r="A911">
            <v>2266</v>
          </cell>
          <cell r="B911" t="str">
            <v>OŠ Rudeš</v>
          </cell>
        </row>
        <row r="912">
          <cell r="A912">
            <v>825</v>
          </cell>
          <cell r="B912" t="str">
            <v>OŠ Rudolfa Strohala</v>
          </cell>
        </row>
        <row r="913">
          <cell r="A913">
            <v>97</v>
          </cell>
          <cell r="B913" t="str">
            <v>OŠ Rugvica</v>
          </cell>
        </row>
        <row r="914">
          <cell r="A914">
            <v>1833</v>
          </cell>
          <cell r="B914" t="str">
            <v>OŠ Runović</v>
          </cell>
        </row>
        <row r="915">
          <cell r="A915">
            <v>23</v>
          </cell>
          <cell r="B915" t="str">
            <v>OŠ Samobor</v>
          </cell>
        </row>
        <row r="916">
          <cell r="A916">
            <v>779</v>
          </cell>
          <cell r="B916" t="str">
            <v>OŠ San Nicolo - Rijeka</v>
          </cell>
        </row>
        <row r="917">
          <cell r="A917">
            <v>4041</v>
          </cell>
          <cell r="B917" t="str">
            <v>OŠ Satnica Đakovačka</v>
          </cell>
        </row>
        <row r="918">
          <cell r="A918">
            <v>2282</v>
          </cell>
          <cell r="B918" t="str">
            <v>OŠ Savski Gaj</v>
          </cell>
        </row>
        <row r="919">
          <cell r="A919">
            <v>287</v>
          </cell>
          <cell r="B919" t="str">
            <v>OŠ Sela</v>
          </cell>
        </row>
        <row r="920">
          <cell r="A920">
            <v>1795</v>
          </cell>
          <cell r="B920" t="str">
            <v>OŠ Selca</v>
          </cell>
        </row>
        <row r="921">
          <cell r="A921">
            <v>2175</v>
          </cell>
          <cell r="B921" t="str">
            <v>OŠ Selnica</v>
          </cell>
        </row>
        <row r="922">
          <cell r="A922">
            <v>2317</v>
          </cell>
          <cell r="B922" t="str">
            <v>OŠ Sesvete</v>
          </cell>
        </row>
        <row r="923">
          <cell r="A923">
            <v>2904</v>
          </cell>
          <cell r="B923" t="str">
            <v>OŠ Sesvetska Sela</v>
          </cell>
        </row>
        <row r="924">
          <cell r="A924">
            <v>2343</v>
          </cell>
          <cell r="B924" t="str">
            <v>OŠ Sesvetska Sopnica</v>
          </cell>
        </row>
        <row r="925">
          <cell r="A925">
            <v>2318</v>
          </cell>
          <cell r="B925" t="str">
            <v>OŠ Sesvetski Kraljevec</v>
          </cell>
        </row>
        <row r="926">
          <cell r="A926">
            <v>209</v>
          </cell>
          <cell r="B926" t="str">
            <v>OŠ Side Košutić Radoboj</v>
          </cell>
        </row>
        <row r="927">
          <cell r="A927">
            <v>589</v>
          </cell>
          <cell r="B927" t="str">
            <v>OŠ Sidonije Rubido Erdody</v>
          </cell>
        </row>
        <row r="928">
          <cell r="A928">
            <v>1150</v>
          </cell>
          <cell r="B928" t="str">
            <v>OŠ Sikirevci</v>
          </cell>
        </row>
        <row r="929">
          <cell r="A929">
            <v>1823</v>
          </cell>
          <cell r="B929" t="str">
            <v>OŠ Silvija Strahimira Kranjčevića - Lovreć</v>
          </cell>
        </row>
        <row r="930">
          <cell r="A930">
            <v>902</v>
          </cell>
          <cell r="B930" t="str">
            <v>OŠ Silvija Strahimira Kranjčevića - Senj</v>
          </cell>
        </row>
        <row r="931">
          <cell r="A931">
            <v>2236</v>
          </cell>
          <cell r="B931" t="str">
            <v>OŠ Silvija Strahimira Kranjčevića - Zagreb</v>
          </cell>
        </row>
        <row r="932">
          <cell r="A932">
            <v>1487</v>
          </cell>
          <cell r="B932" t="str">
            <v>OŠ Silvije Strahimira Kranjčevića - Levanjska Varoš</v>
          </cell>
        </row>
        <row r="933">
          <cell r="A933">
            <v>1605</v>
          </cell>
          <cell r="B933" t="str">
            <v>OŠ Siniše Glavaševića</v>
          </cell>
        </row>
        <row r="934">
          <cell r="A934">
            <v>701</v>
          </cell>
          <cell r="B934" t="str">
            <v>OŠ Sirač</v>
          </cell>
        </row>
        <row r="935">
          <cell r="A935">
            <v>434</v>
          </cell>
          <cell r="B935" t="str">
            <v>OŠ Skakavac</v>
          </cell>
        </row>
        <row r="936">
          <cell r="A936">
            <v>1756</v>
          </cell>
          <cell r="B936" t="str">
            <v>OŠ Skalice</v>
          </cell>
        </row>
        <row r="937">
          <cell r="A937">
            <v>865</v>
          </cell>
          <cell r="B937" t="str">
            <v>OŠ Skrad</v>
          </cell>
        </row>
        <row r="938">
          <cell r="A938">
            <v>1561</v>
          </cell>
          <cell r="B938" t="str">
            <v>OŠ Skradin</v>
          </cell>
        </row>
        <row r="939">
          <cell r="A939">
            <v>1657</v>
          </cell>
          <cell r="B939" t="str">
            <v>OŠ Slakovci</v>
          </cell>
        </row>
        <row r="940">
          <cell r="A940">
            <v>2123</v>
          </cell>
          <cell r="B940" t="str">
            <v>OŠ Slano</v>
          </cell>
        </row>
        <row r="941">
          <cell r="A941">
            <v>1783</v>
          </cell>
          <cell r="B941" t="str">
            <v>OŠ Slatine</v>
          </cell>
        </row>
        <row r="942">
          <cell r="A942">
            <v>383</v>
          </cell>
          <cell r="B942" t="str">
            <v>OŠ Slava Raškaj</v>
          </cell>
        </row>
        <row r="943">
          <cell r="A943">
            <v>719</v>
          </cell>
          <cell r="B943" t="str">
            <v>OŠ Slavka Kolara - Hercegovac</v>
          </cell>
        </row>
        <row r="944">
          <cell r="A944">
            <v>54</v>
          </cell>
          <cell r="B944" t="str">
            <v>OŠ Slavka Kolara - Kravarsko</v>
          </cell>
        </row>
        <row r="945">
          <cell r="A945">
            <v>393</v>
          </cell>
          <cell r="B945" t="str">
            <v>OŠ Slunj</v>
          </cell>
        </row>
        <row r="946">
          <cell r="A946">
            <v>1237</v>
          </cell>
          <cell r="B946" t="str">
            <v>OŠ Smiljevac</v>
          </cell>
        </row>
        <row r="947">
          <cell r="A947">
            <v>2121</v>
          </cell>
          <cell r="B947" t="str">
            <v>OŠ Smokvica</v>
          </cell>
        </row>
        <row r="948">
          <cell r="A948">
            <v>579</v>
          </cell>
          <cell r="B948" t="str">
            <v>OŠ Sokolovac</v>
          </cell>
        </row>
        <row r="949">
          <cell r="A949">
            <v>1758</v>
          </cell>
          <cell r="B949" t="str">
            <v>OŠ Spinut</v>
          </cell>
        </row>
        <row r="950">
          <cell r="A950">
            <v>1767</v>
          </cell>
          <cell r="B950" t="str">
            <v>OŠ Split 3</v>
          </cell>
        </row>
        <row r="951">
          <cell r="A951">
            <v>488</v>
          </cell>
          <cell r="B951" t="str">
            <v>OŠ Sračinec</v>
          </cell>
        </row>
        <row r="952">
          <cell r="A952">
            <v>796</v>
          </cell>
          <cell r="B952" t="str">
            <v>OŠ Srdoči</v>
          </cell>
        </row>
        <row r="953">
          <cell r="A953">
            <v>1777</v>
          </cell>
          <cell r="B953" t="str">
            <v>OŠ Srinjine</v>
          </cell>
        </row>
        <row r="954">
          <cell r="A954">
            <v>1224</v>
          </cell>
          <cell r="B954" t="str">
            <v>OŠ Stanovi</v>
          </cell>
        </row>
        <row r="955">
          <cell r="A955">
            <v>1654</v>
          </cell>
          <cell r="B955" t="str">
            <v>OŠ Stari Jankovci</v>
          </cell>
        </row>
        <row r="956">
          <cell r="A956">
            <v>1274</v>
          </cell>
          <cell r="B956" t="str">
            <v>OŠ Starigrad</v>
          </cell>
        </row>
        <row r="957">
          <cell r="A957">
            <v>2246</v>
          </cell>
          <cell r="B957" t="str">
            <v>OŠ Stenjevec</v>
          </cell>
        </row>
        <row r="958">
          <cell r="A958">
            <v>98</v>
          </cell>
          <cell r="B958" t="str">
            <v>OŠ Stjepan Radić - Božjakovina</v>
          </cell>
        </row>
        <row r="959">
          <cell r="A959">
            <v>1678</v>
          </cell>
          <cell r="B959" t="str">
            <v>OŠ Stjepan Radić - Imotski</v>
          </cell>
        </row>
        <row r="960">
          <cell r="A960">
            <v>1164</v>
          </cell>
          <cell r="B960" t="str">
            <v>OŠ Stjepan Radić - Oprisavci</v>
          </cell>
        </row>
        <row r="961">
          <cell r="A961">
            <v>1713</v>
          </cell>
          <cell r="B961" t="str">
            <v>OŠ Stjepan Radić - Tijarica</v>
          </cell>
        </row>
        <row r="962">
          <cell r="A962">
            <v>1648</v>
          </cell>
          <cell r="B962" t="str">
            <v>OŠ Stjepana Antolovića</v>
          </cell>
        </row>
        <row r="963">
          <cell r="A963">
            <v>3</v>
          </cell>
          <cell r="B963" t="str">
            <v>OŠ Stjepana Basaričeka</v>
          </cell>
        </row>
        <row r="964">
          <cell r="A964">
            <v>2300</v>
          </cell>
          <cell r="B964" t="str">
            <v>OŠ Stjepana Bencekovića</v>
          </cell>
        </row>
        <row r="965">
          <cell r="A965">
            <v>1658</v>
          </cell>
          <cell r="B965" t="str">
            <v>OŠ Stjepana Cvrkovića</v>
          </cell>
        </row>
        <row r="966">
          <cell r="A966">
            <v>1689</v>
          </cell>
          <cell r="B966" t="str">
            <v>OŠ Stjepana Ivičevića</v>
          </cell>
        </row>
        <row r="967">
          <cell r="A967">
            <v>252</v>
          </cell>
          <cell r="B967" t="str">
            <v>OŠ Stjepana Kefelje</v>
          </cell>
        </row>
        <row r="968">
          <cell r="A968">
            <v>1254</v>
          </cell>
          <cell r="B968" t="str">
            <v>OŠ Stjepana Radića - Bibinje</v>
          </cell>
        </row>
        <row r="969">
          <cell r="A969">
            <v>162</v>
          </cell>
          <cell r="B969" t="str">
            <v>OŠ Stjepana Radića - Brestovec Orehovički</v>
          </cell>
        </row>
        <row r="970">
          <cell r="A970">
            <v>2071</v>
          </cell>
          <cell r="B970" t="str">
            <v>OŠ Stjepana Radića - Metković</v>
          </cell>
        </row>
        <row r="971">
          <cell r="A971">
            <v>1041</v>
          </cell>
          <cell r="B971" t="str">
            <v>OŠ Stjepana Radića - Čaglin</v>
          </cell>
        </row>
        <row r="972">
          <cell r="A972">
            <v>1780</v>
          </cell>
          <cell r="B972" t="str">
            <v>OŠ Stobreč</v>
          </cell>
        </row>
        <row r="973">
          <cell r="A973">
            <v>1965</v>
          </cell>
          <cell r="B973" t="str">
            <v>OŠ Stoja</v>
          </cell>
        </row>
        <row r="974">
          <cell r="A974">
            <v>2097</v>
          </cell>
          <cell r="B974" t="str">
            <v>OŠ Ston</v>
          </cell>
        </row>
        <row r="975">
          <cell r="A975">
            <v>2186</v>
          </cell>
          <cell r="B975" t="str">
            <v>OŠ Strahoninec</v>
          </cell>
        </row>
        <row r="976">
          <cell r="A976">
            <v>1789</v>
          </cell>
          <cell r="B976" t="str">
            <v>OŠ Strožanac</v>
          </cell>
        </row>
        <row r="977">
          <cell r="A977">
            <v>3057</v>
          </cell>
          <cell r="B977" t="str">
            <v>OŠ Stubičke Toplice</v>
          </cell>
        </row>
        <row r="978">
          <cell r="A978">
            <v>1826</v>
          </cell>
          <cell r="B978" t="str">
            <v>OŠ Studenci</v>
          </cell>
        </row>
        <row r="979">
          <cell r="A979">
            <v>998</v>
          </cell>
          <cell r="B979" t="str">
            <v>OŠ Suhopolje</v>
          </cell>
        </row>
        <row r="980">
          <cell r="A980">
            <v>1255</v>
          </cell>
          <cell r="B980" t="str">
            <v>OŠ Sukošan</v>
          </cell>
        </row>
        <row r="981">
          <cell r="A981">
            <v>329</v>
          </cell>
          <cell r="B981" t="str">
            <v>OŠ Sunja</v>
          </cell>
        </row>
        <row r="982">
          <cell r="A982">
            <v>1876</v>
          </cell>
          <cell r="B982" t="str">
            <v>OŠ Supetar</v>
          </cell>
        </row>
        <row r="983">
          <cell r="A983">
            <v>1769</v>
          </cell>
          <cell r="B983" t="str">
            <v>OŠ Sućidar</v>
          </cell>
        </row>
        <row r="984">
          <cell r="A984">
            <v>1304</v>
          </cell>
          <cell r="B984" t="str">
            <v>OŠ Sv. Filip i Jakov</v>
          </cell>
        </row>
        <row r="985">
          <cell r="A985">
            <v>2298</v>
          </cell>
          <cell r="B985" t="str">
            <v>OŠ Sveta Klara</v>
          </cell>
        </row>
        <row r="986">
          <cell r="A986">
            <v>2187</v>
          </cell>
          <cell r="B986" t="str">
            <v>OŠ Sveta Marija</v>
          </cell>
        </row>
        <row r="987">
          <cell r="A987">
            <v>105</v>
          </cell>
          <cell r="B987" t="str">
            <v>OŠ Sveta Nedelja</v>
          </cell>
        </row>
        <row r="988">
          <cell r="A988">
            <v>1362</v>
          </cell>
          <cell r="B988" t="str">
            <v>OŠ Svete Ane u Osijeku</v>
          </cell>
        </row>
        <row r="989">
          <cell r="A989">
            <v>212</v>
          </cell>
          <cell r="B989" t="str">
            <v>OŠ Sveti Križ Začretje</v>
          </cell>
        </row>
        <row r="990">
          <cell r="A990">
            <v>2174</v>
          </cell>
          <cell r="B990" t="str">
            <v>OŠ Sveti Martin na Muri</v>
          </cell>
        </row>
        <row r="991">
          <cell r="A991">
            <v>829</v>
          </cell>
          <cell r="B991" t="str">
            <v>OŠ Sveti Matej</v>
          </cell>
        </row>
        <row r="992">
          <cell r="A992">
            <v>584</v>
          </cell>
          <cell r="B992" t="str">
            <v>OŠ Sveti Petar Orehovec</v>
          </cell>
        </row>
        <row r="993">
          <cell r="A993">
            <v>504</v>
          </cell>
          <cell r="B993" t="str">
            <v>OŠ Sveti Đurđ</v>
          </cell>
        </row>
        <row r="994">
          <cell r="A994">
            <v>2021</v>
          </cell>
          <cell r="B994" t="str">
            <v xml:space="preserve">OŠ Svetivinčenat </v>
          </cell>
        </row>
        <row r="995">
          <cell r="A995">
            <v>508</v>
          </cell>
          <cell r="B995" t="str">
            <v>OŠ Svibovec</v>
          </cell>
        </row>
        <row r="996">
          <cell r="A996">
            <v>1958</v>
          </cell>
          <cell r="B996" t="str">
            <v xml:space="preserve">OŠ Tar - Vabriga </v>
          </cell>
        </row>
        <row r="997">
          <cell r="A997">
            <v>1376</v>
          </cell>
          <cell r="B997" t="str">
            <v>OŠ Tenja</v>
          </cell>
        </row>
        <row r="998">
          <cell r="A998">
            <v>1811</v>
          </cell>
          <cell r="B998" t="str">
            <v>OŠ Tin Ujević - Krivodol</v>
          </cell>
        </row>
        <row r="999">
          <cell r="A999">
            <v>1375</v>
          </cell>
          <cell r="B999" t="str">
            <v>OŠ Tin Ujević - Osijek</v>
          </cell>
        </row>
        <row r="1000">
          <cell r="A1000">
            <v>2276</v>
          </cell>
          <cell r="B1000" t="str">
            <v>OŠ Tina Ujevića - Zagreb</v>
          </cell>
        </row>
        <row r="1001">
          <cell r="A1001">
            <v>1546</v>
          </cell>
          <cell r="B1001" t="str">
            <v>OŠ Tina Ujevića - Šibenik</v>
          </cell>
        </row>
        <row r="1002">
          <cell r="A1002">
            <v>2252</v>
          </cell>
          <cell r="B1002" t="str">
            <v>OŠ Tituša Brezovačkog</v>
          </cell>
        </row>
        <row r="1003">
          <cell r="A1003">
            <v>2152</v>
          </cell>
          <cell r="B1003" t="str">
            <v>OŠ Tomaša Goričanca - Mala Subotica</v>
          </cell>
        </row>
        <row r="1004">
          <cell r="A1004">
            <v>1971</v>
          </cell>
          <cell r="B1004" t="str">
            <v>OŠ Tone Peruška - Pula</v>
          </cell>
        </row>
        <row r="1005">
          <cell r="A1005">
            <v>2888</v>
          </cell>
          <cell r="B1005" t="str">
            <v>OŠ Tordinci</v>
          </cell>
        </row>
        <row r="1006">
          <cell r="A1006">
            <v>1886</v>
          </cell>
          <cell r="B1006" t="str">
            <v>OŠ Trilj</v>
          </cell>
        </row>
        <row r="1007">
          <cell r="A1007">
            <v>2281</v>
          </cell>
          <cell r="B1007" t="str">
            <v>OŠ Trnjanska</v>
          </cell>
        </row>
        <row r="1008">
          <cell r="A1008">
            <v>483</v>
          </cell>
          <cell r="B1008" t="str">
            <v>OŠ Trnovec</v>
          </cell>
        </row>
        <row r="1009">
          <cell r="A1009">
            <v>728</v>
          </cell>
          <cell r="B1009" t="str">
            <v>OŠ Trnovitica</v>
          </cell>
        </row>
        <row r="1010">
          <cell r="A1010">
            <v>663</v>
          </cell>
          <cell r="B1010" t="str">
            <v>OŠ Trnovitički Popovac</v>
          </cell>
        </row>
        <row r="1011">
          <cell r="A1011">
            <v>2297</v>
          </cell>
          <cell r="B1011" t="str">
            <v>OŠ Trnsko</v>
          </cell>
        </row>
        <row r="1012">
          <cell r="A1012">
            <v>2128</v>
          </cell>
          <cell r="B1012" t="str">
            <v>OŠ Trpanj</v>
          </cell>
        </row>
        <row r="1013">
          <cell r="A1013">
            <v>1665</v>
          </cell>
          <cell r="B1013" t="str">
            <v>OŠ Trpinja</v>
          </cell>
        </row>
        <row r="1014">
          <cell r="A1014">
            <v>791</v>
          </cell>
          <cell r="B1014" t="str">
            <v>OŠ Trsat</v>
          </cell>
        </row>
        <row r="1015">
          <cell r="A1015">
            <v>1763</v>
          </cell>
          <cell r="B1015" t="str">
            <v>OŠ Trstenik</v>
          </cell>
        </row>
        <row r="1016">
          <cell r="A1016">
            <v>358</v>
          </cell>
          <cell r="B1016" t="str">
            <v>OŠ Turanj</v>
          </cell>
        </row>
        <row r="1017">
          <cell r="A1017">
            <v>792</v>
          </cell>
          <cell r="B1017" t="str">
            <v>OŠ Turnić</v>
          </cell>
        </row>
        <row r="1018">
          <cell r="A1018">
            <v>1690</v>
          </cell>
          <cell r="B1018" t="str">
            <v>OŠ Tučepi</v>
          </cell>
        </row>
        <row r="1019">
          <cell r="A1019">
            <v>516</v>
          </cell>
          <cell r="B1019" t="str">
            <v>OŠ Tužno</v>
          </cell>
        </row>
        <row r="1020">
          <cell r="A1020">
            <v>704</v>
          </cell>
          <cell r="B1020" t="str">
            <v>OŠ u Đulovcu</v>
          </cell>
        </row>
        <row r="1021">
          <cell r="A1021">
            <v>1288</v>
          </cell>
          <cell r="B1021" t="str">
            <v>OŠ Valentin Klarin - Preko</v>
          </cell>
        </row>
        <row r="1022">
          <cell r="A1022">
            <v>1928</v>
          </cell>
          <cell r="B1022" t="str">
            <v>OŠ Vazmoslav Gržalja</v>
          </cell>
        </row>
        <row r="1023">
          <cell r="A1023">
            <v>2120</v>
          </cell>
          <cell r="B1023" t="str">
            <v>OŠ Vela Luka</v>
          </cell>
        </row>
        <row r="1024">
          <cell r="A1024">
            <v>1978</v>
          </cell>
          <cell r="B1024" t="str">
            <v>OŠ Veli Vrh - Pula</v>
          </cell>
        </row>
        <row r="1025">
          <cell r="A1025">
            <v>52</v>
          </cell>
          <cell r="B1025" t="str">
            <v>OŠ Velika Mlaka</v>
          </cell>
        </row>
        <row r="1026">
          <cell r="A1026">
            <v>685</v>
          </cell>
          <cell r="B1026" t="str">
            <v>OŠ Velika Pisanica</v>
          </cell>
        </row>
        <row r="1027">
          <cell r="A1027">
            <v>505</v>
          </cell>
          <cell r="B1027" t="str">
            <v>OŠ Veliki Bukovec</v>
          </cell>
        </row>
        <row r="1028">
          <cell r="A1028">
            <v>217</v>
          </cell>
          <cell r="B1028" t="str">
            <v>OŠ Veliko Trgovišće</v>
          </cell>
        </row>
        <row r="1029">
          <cell r="A1029">
            <v>674</v>
          </cell>
          <cell r="B1029" t="str">
            <v>OŠ Veliko Trojstvo</v>
          </cell>
        </row>
        <row r="1030">
          <cell r="A1030">
            <v>1977</v>
          </cell>
          <cell r="B1030" t="str">
            <v>OŠ Veruda - Pula</v>
          </cell>
        </row>
        <row r="1031">
          <cell r="A1031">
            <v>2302</v>
          </cell>
          <cell r="B1031" t="str">
            <v>OŠ Većeslava Holjevca</v>
          </cell>
        </row>
        <row r="1032">
          <cell r="A1032">
            <v>793</v>
          </cell>
          <cell r="B1032" t="str">
            <v>OŠ Vežica</v>
          </cell>
        </row>
        <row r="1033">
          <cell r="A1033">
            <v>1549</v>
          </cell>
          <cell r="B1033" t="str">
            <v>OŠ Vidici</v>
          </cell>
        </row>
        <row r="1034">
          <cell r="A1034">
            <v>1973</v>
          </cell>
          <cell r="B1034" t="str">
            <v>OŠ Vidikovac</v>
          </cell>
        </row>
        <row r="1035">
          <cell r="A1035">
            <v>476</v>
          </cell>
          <cell r="B1035" t="str">
            <v>OŠ Vidovec</v>
          </cell>
        </row>
        <row r="1036">
          <cell r="A1036">
            <v>1369</v>
          </cell>
          <cell r="B1036" t="str">
            <v>OŠ Vijenac</v>
          </cell>
        </row>
        <row r="1037">
          <cell r="A1037">
            <v>1131</v>
          </cell>
          <cell r="B1037" t="str">
            <v>OŠ Viktor Car Emin - Donji Andrijevci</v>
          </cell>
        </row>
        <row r="1038">
          <cell r="A1038">
            <v>836</v>
          </cell>
          <cell r="B1038" t="str">
            <v>OŠ Viktora Cara Emina - Lovran</v>
          </cell>
        </row>
        <row r="1039">
          <cell r="A1039">
            <v>179</v>
          </cell>
          <cell r="B1039" t="str">
            <v>OŠ Viktora Kovačića</v>
          </cell>
        </row>
        <row r="1040">
          <cell r="A1040">
            <v>282</v>
          </cell>
          <cell r="B1040" t="str">
            <v>OŠ Viktorovac</v>
          </cell>
        </row>
        <row r="1041">
          <cell r="A1041">
            <v>1052</v>
          </cell>
          <cell r="B1041" t="str">
            <v>OŠ Vilima Korajca</v>
          </cell>
        </row>
        <row r="1042">
          <cell r="A1042">
            <v>485</v>
          </cell>
          <cell r="B1042" t="str">
            <v>OŠ Vinica</v>
          </cell>
        </row>
        <row r="1043">
          <cell r="A1043">
            <v>1720</v>
          </cell>
          <cell r="B1043" t="str">
            <v>OŠ Vis</v>
          </cell>
        </row>
        <row r="1044">
          <cell r="A1044">
            <v>1778</v>
          </cell>
          <cell r="B1044" t="str">
            <v>OŠ Visoka - Split</v>
          </cell>
        </row>
        <row r="1045">
          <cell r="A1045">
            <v>515</v>
          </cell>
          <cell r="B1045" t="str">
            <v>OŠ Visoko - Visoko</v>
          </cell>
        </row>
        <row r="1046">
          <cell r="A1046">
            <v>2014</v>
          </cell>
          <cell r="B1046" t="str">
            <v>OŠ Vitomir Širola - Pajo</v>
          </cell>
        </row>
        <row r="1047">
          <cell r="A1047">
            <v>1381</v>
          </cell>
          <cell r="B1047" t="str">
            <v>OŠ Višnjevac</v>
          </cell>
        </row>
        <row r="1048">
          <cell r="A1048">
            <v>1136</v>
          </cell>
          <cell r="B1048" t="str">
            <v>OŠ Vjekoslav Klaić</v>
          </cell>
        </row>
        <row r="1049">
          <cell r="A1049">
            <v>1566</v>
          </cell>
          <cell r="B1049" t="str">
            <v>OŠ Vjekoslava Kaleba</v>
          </cell>
        </row>
        <row r="1050">
          <cell r="A1050">
            <v>1748</v>
          </cell>
          <cell r="B1050" t="str">
            <v>OŠ Vjekoslava Paraća</v>
          </cell>
        </row>
        <row r="1051">
          <cell r="A1051">
            <v>2218</v>
          </cell>
          <cell r="B1051" t="str">
            <v>OŠ Vjenceslava Novaka</v>
          </cell>
        </row>
        <row r="1052">
          <cell r="A1052">
            <v>780</v>
          </cell>
          <cell r="B1052" t="str">
            <v>OŠ Vladimir Gortan - Rijeka</v>
          </cell>
        </row>
        <row r="1053">
          <cell r="A1053">
            <v>1195</v>
          </cell>
          <cell r="B1053" t="str">
            <v>OŠ Vladimir Nazor - Adžamovci</v>
          </cell>
        </row>
        <row r="1054">
          <cell r="A1054">
            <v>164</v>
          </cell>
          <cell r="B1054" t="str">
            <v>OŠ Vladimir Nazor - Budinščina</v>
          </cell>
        </row>
        <row r="1055">
          <cell r="A1055">
            <v>340</v>
          </cell>
          <cell r="B1055" t="str">
            <v>OŠ Vladimir Nazor - Duga Resa</v>
          </cell>
        </row>
        <row r="1056">
          <cell r="A1056">
            <v>1647</v>
          </cell>
          <cell r="B1056" t="str">
            <v>OŠ Vladimir Nazor - Komletinci</v>
          </cell>
        </row>
        <row r="1057">
          <cell r="A1057">
            <v>546</v>
          </cell>
          <cell r="B1057" t="str">
            <v>OŠ Vladimir Nazor - Križevci</v>
          </cell>
        </row>
        <row r="1058">
          <cell r="A1058">
            <v>1297</v>
          </cell>
          <cell r="B1058" t="str">
            <v>OŠ Vladimir Nazor - Neviđane</v>
          </cell>
        </row>
        <row r="1059">
          <cell r="A1059">
            <v>113</v>
          </cell>
          <cell r="B1059" t="str">
            <v>OŠ Vladimir Nazor - Pisarovina</v>
          </cell>
        </row>
        <row r="1060">
          <cell r="A1060">
            <v>2078</v>
          </cell>
          <cell r="B1060" t="str">
            <v>OŠ Vladimir Nazor - Ploče</v>
          </cell>
        </row>
        <row r="1061">
          <cell r="A1061">
            <v>1110</v>
          </cell>
          <cell r="B1061" t="str">
            <v>OŠ Vladimir Nazor - Slavonski Brod</v>
          </cell>
        </row>
        <row r="1062">
          <cell r="A1062">
            <v>481</v>
          </cell>
          <cell r="B1062" t="str">
            <v>OŠ Vladimir Nazor - Sveti Ilija</v>
          </cell>
        </row>
        <row r="1063">
          <cell r="A1063">
            <v>334</v>
          </cell>
          <cell r="B1063" t="str">
            <v>OŠ Vladimir Nazor - Topusko</v>
          </cell>
        </row>
        <row r="1064">
          <cell r="A1064">
            <v>1082</v>
          </cell>
          <cell r="B1064" t="str">
            <v>OŠ Vladimir Nazor - Trenkovo</v>
          </cell>
        </row>
        <row r="1065">
          <cell r="A1065">
            <v>961</v>
          </cell>
          <cell r="B1065" t="str">
            <v>OŠ Vladimir Nazor - Virovitica</v>
          </cell>
        </row>
        <row r="1066">
          <cell r="A1066">
            <v>1445</v>
          </cell>
          <cell r="B1066" t="str">
            <v>OŠ Vladimir Nazor - Čepin</v>
          </cell>
        </row>
        <row r="1067">
          <cell r="A1067">
            <v>1339</v>
          </cell>
          <cell r="B1067" t="str">
            <v>OŠ Vladimir Nazor - Đakovo</v>
          </cell>
        </row>
        <row r="1068">
          <cell r="A1068">
            <v>1365</v>
          </cell>
          <cell r="B1068" t="str">
            <v>OŠ Vladimira Becića - Osijek</v>
          </cell>
        </row>
        <row r="1069">
          <cell r="A1069">
            <v>2043</v>
          </cell>
          <cell r="B1069" t="str">
            <v>OŠ Vladimira Gortana - Žminj</v>
          </cell>
        </row>
        <row r="1070">
          <cell r="A1070">
            <v>730</v>
          </cell>
          <cell r="B1070" t="str">
            <v>OŠ Vladimira Nazora - Crikvenica</v>
          </cell>
        </row>
        <row r="1071">
          <cell r="A1071">
            <v>638</v>
          </cell>
          <cell r="B1071" t="str">
            <v>OŠ Vladimira Nazora - Daruvar</v>
          </cell>
        </row>
        <row r="1072">
          <cell r="A1072">
            <v>1395</v>
          </cell>
          <cell r="B1072" t="str">
            <v>OŠ Vladimira Nazora - Feričanci</v>
          </cell>
        </row>
        <row r="1073">
          <cell r="A1073">
            <v>2006</v>
          </cell>
          <cell r="B1073" t="str">
            <v>OŠ Vladimira Nazora - Krnica</v>
          </cell>
        </row>
        <row r="1074">
          <cell r="A1074">
            <v>990</v>
          </cell>
          <cell r="B1074" t="str">
            <v>OŠ Vladimira Nazora - Nova Bukovica</v>
          </cell>
        </row>
        <row r="1075">
          <cell r="A1075">
            <v>1942</v>
          </cell>
          <cell r="B1075" t="str">
            <v>OŠ Vladimira Nazora - Pazin</v>
          </cell>
        </row>
        <row r="1076">
          <cell r="A1076">
            <v>1794</v>
          </cell>
          <cell r="B1076" t="str">
            <v>OŠ Vladimira Nazora - Postira</v>
          </cell>
        </row>
        <row r="1077">
          <cell r="A1077">
            <v>1998</v>
          </cell>
          <cell r="B1077" t="str">
            <v>OŠ Vladimira Nazora - Potpićan</v>
          </cell>
        </row>
        <row r="1078">
          <cell r="A1078">
            <v>2137</v>
          </cell>
          <cell r="B1078" t="str">
            <v>OŠ Vladimira Nazora - Pribislavec</v>
          </cell>
        </row>
        <row r="1079">
          <cell r="A1079">
            <v>1985</v>
          </cell>
          <cell r="B1079" t="str">
            <v>OŠ Vladimira Nazora - Rovinj</v>
          </cell>
        </row>
        <row r="1080">
          <cell r="A1080">
            <v>1579</v>
          </cell>
          <cell r="B1080" t="str">
            <v>OŠ Vladimira Nazora - Vinkovci</v>
          </cell>
        </row>
        <row r="1081">
          <cell r="A1081">
            <v>2041</v>
          </cell>
          <cell r="B1081" t="str">
            <v>OŠ Vladimira Nazora - Vrsar</v>
          </cell>
        </row>
        <row r="1082">
          <cell r="A1082">
            <v>2220</v>
          </cell>
          <cell r="B1082" t="str">
            <v>OŠ Vladimira Nazora - Zagreb</v>
          </cell>
        </row>
        <row r="1083">
          <cell r="A1083">
            <v>1260</v>
          </cell>
          <cell r="B1083" t="str">
            <v>OŠ Vladimira Nazora - Škabrnje</v>
          </cell>
        </row>
        <row r="1084">
          <cell r="A1084">
            <v>249</v>
          </cell>
          <cell r="B1084" t="str">
            <v>OŠ Vladimira Vidrića</v>
          </cell>
        </row>
        <row r="1085">
          <cell r="A1085">
            <v>1571</v>
          </cell>
          <cell r="B1085" t="str">
            <v>OŠ Vodice</v>
          </cell>
        </row>
        <row r="1086">
          <cell r="A1086">
            <v>2036</v>
          </cell>
          <cell r="B1086" t="str">
            <v xml:space="preserve">OŠ Vodnjan </v>
          </cell>
        </row>
        <row r="1087">
          <cell r="A1087">
            <v>396</v>
          </cell>
          <cell r="B1087" t="str">
            <v>OŠ Vojnić</v>
          </cell>
        </row>
        <row r="1088">
          <cell r="A1088">
            <v>2267</v>
          </cell>
          <cell r="B1088" t="str">
            <v>OŠ Voltino</v>
          </cell>
        </row>
        <row r="1089">
          <cell r="A1089">
            <v>995</v>
          </cell>
          <cell r="B1089" t="str">
            <v>OŠ Voćin</v>
          </cell>
        </row>
        <row r="1090">
          <cell r="A1090">
            <v>1659</v>
          </cell>
          <cell r="B1090" t="str">
            <v>OŠ Vođinci</v>
          </cell>
        </row>
        <row r="1091">
          <cell r="A1091">
            <v>1245</v>
          </cell>
          <cell r="B1091" t="str">
            <v>OŠ Voštarnica - Zadar</v>
          </cell>
        </row>
        <row r="1092">
          <cell r="A1092">
            <v>2271</v>
          </cell>
          <cell r="B1092" t="str">
            <v>OŠ Vrbani</v>
          </cell>
        </row>
        <row r="1093">
          <cell r="A1093">
            <v>1721</v>
          </cell>
          <cell r="B1093" t="str">
            <v>OŠ Vrgorac</v>
          </cell>
        </row>
        <row r="1094">
          <cell r="A1094">
            <v>1551</v>
          </cell>
          <cell r="B1094" t="str">
            <v>OŠ Vrpolje</v>
          </cell>
        </row>
        <row r="1095">
          <cell r="A1095">
            <v>2305</v>
          </cell>
          <cell r="B1095" t="str">
            <v>OŠ Vugrovec - Kašina</v>
          </cell>
        </row>
        <row r="1096">
          <cell r="A1096">
            <v>2245</v>
          </cell>
          <cell r="B1096" t="str">
            <v>OŠ Vukomerec</v>
          </cell>
        </row>
        <row r="1097">
          <cell r="A1097">
            <v>41</v>
          </cell>
          <cell r="B1097" t="str">
            <v>OŠ Vukovina</v>
          </cell>
        </row>
        <row r="1098">
          <cell r="A1098">
            <v>1246</v>
          </cell>
          <cell r="B1098" t="str">
            <v>OŠ Zadarski otoci - Zadar</v>
          </cell>
        </row>
        <row r="1099">
          <cell r="A1099">
            <v>1907</v>
          </cell>
          <cell r="B1099" t="str">
            <v>OŠ Zagvozd</v>
          </cell>
        </row>
        <row r="1100">
          <cell r="A1100">
            <v>776</v>
          </cell>
          <cell r="B1100" t="str">
            <v>OŠ Zamet</v>
          </cell>
        </row>
        <row r="1101">
          <cell r="A1101">
            <v>2296</v>
          </cell>
          <cell r="B1101" t="str">
            <v>OŠ Zapruđe</v>
          </cell>
        </row>
        <row r="1102">
          <cell r="A1102">
            <v>1055</v>
          </cell>
          <cell r="B1102" t="str">
            <v>OŠ Zdenka Turkovića</v>
          </cell>
        </row>
        <row r="1103">
          <cell r="A1103">
            <v>1257</v>
          </cell>
          <cell r="B1103" t="str">
            <v>OŠ Zemunik</v>
          </cell>
        </row>
        <row r="1104">
          <cell r="A1104">
            <v>153</v>
          </cell>
          <cell r="B1104" t="str">
            <v>OŠ Zlatar Bistrica</v>
          </cell>
        </row>
        <row r="1105">
          <cell r="A1105">
            <v>1422</v>
          </cell>
          <cell r="B1105" t="str">
            <v>OŠ Zmajevac</v>
          </cell>
        </row>
        <row r="1106">
          <cell r="A1106">
            <v>1913</v>
          </cell>
          <cell r="B1106" t="str">
            <v>OŠ Zmijavci</v>
          </cell>
        </row>
        <row r="1107">
          <cell r="A1107">
            <v>890</v>
          </cell>
          <cell r="B1107" t="str">
            <v>OŠ Zrinskih i Frankopana</v>
          </cell>
        </row>
        <row r="1108">
          <cell r="A1108">
            <v>1632</v>
          </cell>
          <cell r="B1108" t="str">
            <v>OŠ Zrinskih Nuštar</v>
          </cell>
        </row>
        <row r="1109">
          <cell r="A1109">
            <v>255</v>
          </cell>
          <cell r="B1109" t="str">
            <v>OŠ Zvonimira Franka</v>
          </cell>
        </row>
        <row r="1110">
          <cell r="A1110">
            <v>734</v>
          </cell>
          <cell r="B1110" t="str">
            <v>OŠ Zvonka Cara</v>
          </cell>
        </row>
        <row r="1111">
          <cell r="A1111">
            <v>1649</v>
          </cell>
          <cell r="B1111" t="str">
            <v>OŠ Čakovci</v>
          </cell>
        </row>
        <row r="1112">
          <cell r="A1112">
            <v>823</v>
          </cell>
          <cell r="B1112" t="str">
            <v>OŠ Čavle</v>
          </cell>
        </row>
        <row r="1113">
          <cell r="A1113">
            <v>632</v>
          </cell>
          <cell r="B1113" t="str">
            <v>OŠ Čazma</v>
          </cell>
        </row>
        <row r="1114">
          <cell r="A1114">
            <v>1411</v>
          </cell>
          <cell r="B1114" t="str">
            <v>OŠ Čeminac</v>
          </cell>
        </row>
        <row r="1115">
          <cell r="A1115">
            <v>1573</v>
          </cell>
          <cell r="B1115" t="str">
            <v>OŠ Čista Velika</v>
          </cell>
        </row>
        <row r="1116">
          <cell r="A1116">
            <v>2216</v>
          </cell>
          <cell r="B1116" t="str">
            <v>OŠ Čučerje</v>
          </cell>
        </row>
        <row r="1117">
          <cell r="A1117">
            <v>1348</v>
          </cell>
          <cell r="B1117" t="str">
            <v>OŠ Đakovački Selci</v>
          </cell>
        </row>
        <row r="1118">
          <cell r="A1118">
            <v>2</v>
          </cell>
          <cell r="B1118" t="str">
            <v>OŠ Đure Deželića - Ivanić Grad</v>
          </cell>
        </row>
        <row r="1119">
          <cell r="A1119">
            <v>167</v>
          </cell>
          <cell r="B1119" t="str">
            <v xml:space="preserve">OŠ Đure Prejca - Desinić </v>
          </cell>
        </row>
        <row r="1120">
          <cell r="A1120">
            <v>170</v>
          </cell>
          <cell r="B1120" t="str">
            <v>OŠ Đurmanec</v>
          </cell>
        </row>
        <row r="1121">
          <cell r="A1121">
            <v>532</v>
          </cell>
          <cell r="B1121" t="str">
            <v>OŠ Đuro Ester</v>
          </cell>
        </row>
        <row r="1122">
          <cell r="A1122">
            <v>1105</v>
          </cell>
          <cell r="B1122" t="str">
            <v>OŠ Đuro Pilar</v>
          </cell>
        </row>
        <row r="1123">
          <cell r="A1123">
            <v>484</v>
          </cell>
          <cell r="B1123" t="str">
            <v>OŠ Šemovec</v>
          </cell>
        </row>
        <row r="1124">
          <cell r="A1124">
            <v>2195</v>
          </cell>
          <cell r="B1124" t="str">
            <v>OŠ Šestine</v>
          </cell>
        </row>
        <row r="1125">
          <cell r="A1125">
            <v>1322</v>
          </cell>
          <cell r="B1125" t="str">
            <v>OŠ Šećerana</v>
          </cell>
        </row>
        <row r="1126">
          <cell r="A1126">
            <v>1961</v>
          </cell>
          <cell r="B1126" t="str">
            <v>OŠ Šijana - Pula</v>
          </cell>
        </row>
        <row r="1127">
          <cell r="A1127">
            <v>1236</v>
          </cell>
          <cell r="B1127" t="str">
            <v>OŠ Šime Budinića - Zadar</v>
          </cell>
        </row>
        <row r="1128">
          <cell r="A1128">
            <v>1233</v>
          </cell>
          <cell r="B1128" t="str">
            <v>OŠ Šimuna Kožičića Benje</v>
          </cell>
        </row>
        <row r="1129">
          <cell r="A1129">
            <v>790</v>
          </cell>
          <cell r="B1129" t="str">
            <v>OŠ Škurinje - Rijeka</v>
          </cell>
        </row>
        <row r="1130">
          <cell r="A1130">
            <v>2908</v>
          </cell>
          <cell r="B1130" t="str">
            <v>OŠ Špansko Oranice</v>
          </cell>
        </row>
        <row r="1131">
          <cell r="A1131">
            <v>711</v>
          </cell>
          <cell r="B1131" t="str">
            <v>OŠ Štefanje</v>
          </cell>
        </row>
        <row r="1132">
          <cell r="A1132">
            <v>2177</v>
          </cell>
          <cell r="B1132" t="str">
            <v>OŠ Štrigova</v>
          </cell>
        </row>
        <row r="1133">
          <cell r="A1133">
            <v>352</v>
          </cell>
          <cell r="B1133" t="str">
            <v>OŠ Švarča</v>
          </cell>
        </row>
        <row r="1134">
          <cell r="A1134">
            <v>61</v>
          </cell>
          <cell r="B1134" t="str">
            <v>OŠ Ščitarjevo</v>
          </cell>
        </row>
        <row r="1135">
          <cell r="A1135">
            <v>436</v>
          </cell>
          <cell r="B1135" t="str">
            <v>OŠ Žakanje</v>
          </cell>
        </row>
        <row r="1136">
          <cell r="A1136">
            <v>2239</v>
          </cell>
          <cell r="B1136" t="str">
            <v>OŠ Žitnjak</v>
          </cell>
        </row>
        <row r="1137">
          <cell r="A1137">
            <v>1774</v>
          </cell>
          <cell r="B1137" t="str">
            <v>OŠ Žrnovnica</v>
          </cell>
        </row>
        <row r="1138">
          <cell r="A1138">
            <v>2129</v>
          </cell>
          <cell r="B1138" t="str">
            <v>OŠ Župa Dubrovačka</v>
          </cell>
        </row>
        <row r="1139">
          <cell r="A1139">
            <v>2210</v>
          </cell>
          <cell r="B1139" t="str">
            <v>OŠ Žuti brijeg</v>
          </cell>
        </row>
        <row r="1140">
          <cell r="A1140">
            <v>2653</v>
          </cell>
          <cell r="B1140" t="str">
            <v>Pazinski kolegij - Klasična gimnazija Pazin s pravom javnosti</v>
          </cell>
        </row>
        <row r="1141">
          <cell r="A1141">
            <v>4035</v>
          </cell>
          <cell r="B1141" t="str">
            <v>Policijska akademija</v>
          </cell>
        </row>
        <row r="1142">
          <cell r="A1142">
            <v>2325</v>
          </cell>
          <cell r="B1142" t="str">
            <v>Poliklinika za rehabilitaciju slušanja i govora SUVAG</v>
          </cell>
        </row>
        <row r="1143">
          <cell r="A1143">
            <v>2551</v>
          </cell>
          <cell r="B1143" t="str">
            <v>Poljoprivredna i veterinarska škola - Osijek</v>
          </cell>
        </row>
        <row r="1144">
          <cell r="A1144">
            <v>2732</v>
          </cell>
          <cell r="B1144" t="str">
            <v>Poljoprivredna škola - Zagreb</v>
          </cell>
        </row>
        <row r="1145">
          <cell r="A1145">
            <v>2530</v>
          </cell>
          <cell r="B1145" t="str">
            <v>Poljoprivredna, prehrambena i veterinarska škola Stanka Ožanića</v>
          </cell>
        </row>
        <row r="1146">
          <cell r="A1146">
            <v>2587</v>
          </cell>
          <cell r="B1146" t="str">
            <v>Poljoprivredno šumarska škola - Vinkovci</v>
          </cell>
        </row>
        <row r="1147">
          <cell r="A1147">
            <v>2498</v>
          </cell>
          <cell r="B1147" t="str">
            <v>Poljoprivredno-prehrambena škola - Požega</v>
          </cell>
        </row>
        <row r="1148">
          <cell r="A1148">
            <v>2478</v>
          </cell>
          <cell r="B1148" t="str">
            <v>Pomorska škola - Bakar</v>
          </cell>
        </row>
        <row r="1149">
          <cell r="A1149">
            <v>2632</v>
          </cell>
          <cell r="B1149" t="str">
            <v>Pomorska škola - Split</v>
          </cell>
        </row>
        <row r="1150">
          <cell r="A1150">
            <v>2524</v>
          </cell>
          <cell r="B1150" t="str">
            <v>Pomorska škola - Zadar</v>
          </cell>
        </row>
        <row r="1151">
          <cell r="A1151">
            <v>2679</v>
          </cell>
          <cell r="B1151" t="str">
            <v>Pomorsko-tehnička škola - Dubrovnik</v>
          </cell>
        </row>
        <row r="1152">
          <cell r="A1152">
            <v>2730</v>
          </cell>
          <cell r="B1152" t="str">
            <v>Poštanska i telekomunikacijska škola - Zagreb</v>
          </cell>
        </row>
        <row r="1153">
          <cell r="A1153">
            <v>2733</v>
          </cell>
          <cell r="B1153" t="str">
            <v>Prehrambeno - tehnološka škola - Zagreb</v>
          </cell>
        </row>
        <row r="1154">
          <cell r="A1154">
            <v>2458</v>
          </cell>
          <cell r="B1154" t="str">
            <v>Prirodoslovna i grafička škola - Rijeka</v>
          </cell>
        </row>
        <row r="1155">
          <cell r="A1155">
            <v>2391</v>
          </cell>
          <cell r="B1155" t="str">
            <v>Prirodoslovna škola - Karlovac</v>
          </cell>
        </row>
        <row r="1156">
          <cell r="A1156">
            <v>2728</v>
          </cell>
          <cell r="B1156" t="str">
            <v>Prirodoslovna škola Vladimira Preloga</v>
          </cell>
        </row>
        <row r="1157">
          <cell r="A1157">
            <v>2529</v>
          </cell>
          <cell r="B1157" t="str">
            <v>Prirodoslovno - grafička škola - Zadar</v>
          </cell>
        </row>
        <row r="1158">
          <cell r="A1158">
            <v>2615</v>
          </cell>
          <cell r="B1158" t="str">
            <v>Prirodoslovno tehnička škola - Split</v>
          </cell>
        </row>
        <row r="1159">
          <cell r="A1159">
            <v>2840</v>
          </cell>
          <cell r="B1159" t="str">
            <v>Privatna ekonomsko-poslovna škola s pravom javnosti - Varaždin</v>
          </cell>
        </row>
        <row r="1160">
          <cell r="A1160">
            <v>2787</v>
          </cell>
          <cell r="B1160" t="str">
            <v>Privatna gimnazija Dr. Časl, s pravom javnosti</v>
          </cell>
        </row>
        <row r="1161">
          <cell r="A1161">
            <v>2777</v>
          </cell>
          <cell r="B1161" t="str">
            <v>Privatna gimnazija i ekonomska škola Katarina Zrinski</v>
          </cell>
        </row>
        <row r="1162">
          <cell r="A1162">
            <v>2790</v>
          </cell>
          <cell r="B1162" t="str">
            <v>Privatna gimnazija i ekonomsko-informatička škola Futura s pravom javnosti</v>
          </cell>
        </row>
        <row r="1163">
          <cell r="A1163">
            <v>2844</v>
          </cell>
          <cell r="B1163" t="str">
            <v>Privatna gimnazija i turističko-ugostiteljska škola Jure Kuprešak  - Zagreb</v>
          </cell>
        </row>
        <row r="1164">
          <cell r="A1164">
            <v>2669</v>
          </cell>
          <cell r="B1164" t="str">
            <v>Privatna gimnazija Juraj Dobrila, s pravom javnosti</v>
          </cell>
        </row>
        <row r="1165">
          <cell r="A1165">
            <v>2640</v>
          </cell>
          <cell r="B1165" t="str">
            <v>Privatna jezična gimnazija Pitagora - srednja škola s pravom javnosti</v>
          </cell>
        </row>
        <row r="1166">
          <cell r="A1166">
            <v>2916</v>
          </cell>
          <cell r="B1166" t="str">
            <v xml:space="preserve">Privatna jezično-informatička gimnazija Leonardo da Vinci </v>
          </cell>
        </row>
        <row r="1167">
          <cell r="A1167">
            <v>2788</v>
          </cell>
          <cell r="B1167" t="str">
            <v>Privatna gimnazija i strukovna škola Svijet s pravom javnosti</v>
          </cell>
        </row>
        <row r="1168">
          <cell r="A1168">
            <v>2774</v>
          </cell>
          <cell r="B1168" t="str">
            <v>Privatna klasična gimnazija s pravom javnosti - Zagreb</v>
          </cell>
        </row>
        <row r="1169">
          <cell r="A1169">
            <v>2941</v>
          </cell>
          <cell r="B1169" t="str">
            <v>Privatna osnovna glazbena škola Bonar</v>
          </cell>
        </row>
        <row r="1170">
          <cell r="A1170">
            <v>1784</v>
          </cell>
          <cell r="B1170" t="str">
            <v>Privatna osnovna glazbena škola Boris Papandopulo</v>
          </cell>
        </row>
        <row r="1171">
          <cell r="A1171">
            <v>1253</v>
          </cell>
          <cell r="B1171" t="str">
            <v>Privatna osnovna škola Nova</v>
          </cell>
        </row>
        <row r="1172">
          <cell r="A1172">
            <v>4002</v>
          </cell>
          <cell r="B1172" t="str">
            <v>Privatna sportska i jezična gimnazija Franjo Bučar</v>
          </cell>
        </row>
        <row r="1173">
          <cell r="A1173">
            <v>4037</v>
          </cell>
          <cell r="B1173" t="str">
            <v>Privatna srednja ekonomska škola "Knez Malduh" Split</v>
          </cell>
        </row>
        <row r="1174">
          <cell r="A1174">
            <v>2784</v>
          </cell>
          <cell r="B1174" t="str">
            <v>Privatna srednja ekonomska škola INOVA s pravom javnosti</v>
          </cell>
        </row>
        <row r="1175">
          <cell r="A1175">
            <v>4031</v>
          </cell>
          <cell r="B1175" t="str">
            <v>Privatna srednja ekonomska škola Verte Nova</v>
          </cell>
        </row>
        <row r="1176">
          <cell r="A1176">
            <v>2915</v>
          </cell>
          <cell r="B1176" t="str">
            <v>Privatna srednja ugostiteljska škola Wallner - Split</v>
          </cell>
        </row>
        <row r="1177">
          <cell r="A1177">
            <v>2641</v>
          </cell>
          <cell r="B1177" t="str">
            <v>Privatna srednja škola Marko Antun de Dominis, s pravom javnosti</v>
          </cell>
        </row>
        <row r="1178">
          <cell r="A1178">
            <v>2417</v>
          </cell>
          <cell r="B1178" t="str">
            <v>Privatna srednja škola Varaždin s pravom javnosti</v>
          </cell>
        </row>
        <row r="1179">
          <cell r="A1179">
            <v>2785</v>
          </cell>
          <cell r="B1179" t="str">
            <v>Privatna umjetnička gimnazija, s pravom javnosti - Zagreb</v>
          </cell>
        </row>
        <row r="1180">
          <cell r="A1180">
            <v>2839</v>
          </cell>
          <cell r="B1180" t="str">
            <v>Privatna varaždinska gimnazija s pravom javnosti</v>
          </cell>
        </row>
        <row r="1181">
          <cell r="A1181">
            <v>2467</v>
          </cell>
          <cell r="B1181" t="str">
            <v>Prometna škola - Rijeka</v>
          </cell>
        </row>
        <row r="1182">
          <cell r="A1182">
            <v>2572</v>
          </cell>
          <cell r="B1182" t="str">
            <v>Prometno-tehnička škola - Šibenik</v>
          </cell>
        </row>
        <row r="1183">
          <cell r="A1183">
            <v>1385</v>
          </cell>
          <cell r="B1183" t="str">
            <v>Prosvjetno-kulturni centar Mađara u Republici Hrvatskoj</v>
          </cell>
        </row>
        <row r="1184">
          <cell r="A1184">
            <v>2725</v>
          </cell>
          <cell r="B1184" t="str">
            <v>Prva ekonomska škola - Zagreb</v>
          </cell>
        </row>
        <row r="1185">
          <cell r="A1185">
            <v>2406</v>
          </cell>
          <cell r="B1185" t="str">
            <v>Prva gimnazija - Varaždin</v>
          </cell>
        </row>
        <row r="1186">
          <cell r="A1186">
            <v>4009</v>
          </cell>
          <cell r="B1186" t="str">
            <v>Prva katolička osnovna škola u Gradu Zagrebu</v>
          </cell>
        </row>
        <row r="1187">
          <cell r="A1187">
            <v>368</v>
          </cell>
          <cell r="B1187" t="str">
            <v>Prva osnovna škola - Ogulin</v>
          </cell>
        </row>
        <row r="1188">
          <cell r="A1188">
            <v>4036</v>
          </cell>
          <cell r="B1188" t="str">
            <v>Prva privatna ekonomska škola Požega</v>
          </cell>
        </row>
        <row r="1189">
          <cell r="A1189">
            <v>3283</v>
          </cell>
          <cell r="B1189" t="str">
            <v>Prva privatna gimnazija - Karlovac</v>
          </cell>
        </row>
        <row r="1190">
          <cell r="A1190">
            <v>2416</v>
          </cell>
          <cell r="B1190" t="str">
            <v>Prva privatna gimnazija s pravom javnosti - Varaždin</v>
          </cell>
        </row>
        <row r="1191">
          <cell r="A1191">
            <v>2773</v>
          </cell>
          <cell r="B1191" t="str">
            <v>Prva privatna gimnazija s pravom javnosti - Zagreb</v>
          </cell>
        </row>
        <row r="1192">
          <cell r="A1192">
            <v>1982</v>
          </cell>
          <cell r="B1192" t="str">
            <v>Prva privatna osnovna škola Juraj Dobrila s pravom javnosti</v>
          </cell>
        </row>
        <row r="1193">
          <cell r="A1193">
            <v>4038</v>
          </cell>
          <cell r="B1193" t="str">
            <v>Prva privatna škola za osobne usluge Zagreb</v>
          </cell>
        </row>
        <row r="1194">
          <cell r="A1194">
            <v>2457</v>
          </cell>
          <cell r="B1194" t="str">
            <v>Prva riječka hrvatska gimnazija</v>
          </cell>
        </row>
        <row r="1195">
          <cell r="A1195">
            <v>2843</v>
          </cell>
          <cell r="B1195" t="str">
            <v>Prva Srednja informatička škola, s pravom javnosti</v>
          </cell>
        </row>
        <row r="1196">
          <cell r="A1196">
            <v>2538</v>
          </cell>
          <cell r="B1196" t="str">
            <v>Prva srednja škola - Beli Manastir</v>
          </cell>
        </row>
        <row r="1197">
          <cell r="A1197">
            <v>2460</v>
          </cell>
          <cell r="B1197" t="str">
            <v>Prva sušačka hrvatska gimnazija u Rijeci</v>
          </cell>
        </row>
        <row r="1198">
          <cell r="A1198">
            <v>4034</v>
          </cell>
          <cell r="B1198" t="str">
            <v>Pučko otvoreno učilište Zagreb</v>
          </cell>
        </row>
        <row r="1199">
          <cell r="A1199">
            <v>2471</v>
          </cell>
          <cell r="B1199" t="str">
            <v>Salezijanska klasična gimnazija - s pravom javnosti</v>
          </cell>
        </row>
        <row r="1200">
          <cell r="A1200">
            <v>2480</v>
          </cell>
          <cell r="B1200" t="str">
            <v>Srednja glazbena škola Mirković - s pravom javnosti</v>
          </cell>
        </row>
        <row r="1201">
          <cell r="A1201">
            <v>2428</v>
          </cell>
          <cell r="B1201" t="str">
            <v>Srednja gospodarska škola - Križevci</v>
          </cell>
        </row>
        <row r="1202">
          <cell r="A1202">
            <v>2513</v>
          </cell>
          <cell r="B1202" t="str">
            <v>Srednja medicinska škola - Slavonski Brod</v>
          </cell>
        </row>
        <row r="1203">
          <cell r="A1203">
            <v>2689</v>
          </cell>
          <cell r="B1203" t="str">
            <v xml:space="preserve">Srednja poljoprivredna i tehnička škola - Opuzen </v>
          </cell>
        </row>
        <row r="1204">
          <cell r="A1204">
            <v>2604</v>
          </cell>
          <cell r="B1204" t="str">
            <v>Srednja strukovna škola - Makarska</v>
          </cell>
        </row>
        <row r="1205">
          <cell r="A1205">
            <v>2354</v>
          </cell>
          <cell r="B1205" t="str">
            <v>Srednja strukovna škola - Samobor</v>
          </cell>
        </row>
        <row r="1206">
          <cell r="A1206">
            <v>2412</v>
          </cell>
          <cell r="B1206" t="str">
            <v>Srednja strukovna škola - Varaždin</v>
          </cell>
        </row>
        <row r="1207">
          <cell r="A1207">
            <v>2358</v>
          </cell>
          <cell r="B1207" t="str">
            <v>Srednja strukovna škola - Velika Gorica</v>
          </cell>
        </row>
        <row r="1208">
          <cell r="A1208">
            <v>2585</v>
          </cell>
          <cell r="B1208" t="str">
            <v>Srednja strukovna škola - Vinkovci</v>
          </cell>
        </row>
        <row r="1209">
          <cell r="A1209">
            <v>2578</v>
          </cell>
          <cell r="B1209" t="str">
            <v>Srednja strukovna škola - Šibenik</v>
          </cell>
        </row>
        <row r="1210">
          <cell r="A1210">
            <v>2543</v>
          </cell>
          <cell r="B1210" t="str">
            <v>Srednja strukovna škola Antuna Horvata - Đakovo</v>
          </cell>
        </row>
        <row r="1211">
          <cell r="A1211">
            <v>2606</v>
          </cell>
          <cell r="B1211" t="str">
            <v>Srednja strukovna škola bana Josipa Jelačića</v>
          </cell>
        </row>
        <row r="1212">
          <cell r="A1212">
            <v>2611</v>
          </cell>
          <cell r="B1212" t="str">
            <v>Srednja strukovna škola Blaž Jurjev Trogiranin</v>
          </cell>
        </row>
        <row r="1213">
          <cell r="A1213">
            <v>3284</v>
          </cell>
          <cell r="B1213" t="str">
            <v>Srednja strukovna škola Kotva</v>
          </cell>
        </row>
        <row r="1214">
          <cell r="A1214">
            <v>2906</v>
          </cell>
          <cell r="B1214" t="str">
            <v xml:space="preserve">Srednja strukovna škola Kralja Zvonimira </v>
          </cell>
        </row>
        <row r="1215">
          <cell r="A1215">
            <v>2453</v>
          </cell>
          <cell r="B1215" t="str">
            <v xml:space="preserve">Srednja talijanska škola - Rijeka </v>
          </cell>
        </row>
        <row r="1216">
          <cell r="A1216">
            <v>2627</v>
          </cell>
          <cell r="B1216" t="str">
            <v>Srednja tehnička prometna škola - Split</v>
          </cell>
        </row>
        <row r="1217">
          <cell r="A1217">
            <v>4006</v>
          </cell>
          <cell r="B1217" t="str">
            <v>Srednja škola Delnice</v>
          </cell>
        </row>
        <row r="1218">
          <cell r="A1218">
            <v>4018</v>
          </cell>
          <cell r="B1218" t="str">
            <v>Srednja škola Isidora Kršnjavoga Našice</v>
          </cell>
        </row>
        <row r="1219">
          <cell r="A1219">
            <v>4004</v>
          </cell>
          <cell r="B1219" t="str">
            <v>Srednja škola Ludbreg</v>
          </cell>
        </row>
        <row r="1220">
          <cell r="A1220">
            <v>4005</v>
          </cell>
          <cell r="B1220" t="str">
            <v>Srednja škola Novi Marof</v>
          </cell>
        </row>
        <row r="1221">
          <cell r="A1221">
            <v>2667</v>
          </cell>
          <cell r="B1221" t="str">
            <v>Srednja škola s pravom javnosti Manero - Višnjan</v>
          </cell>
        </row>
        <row r="1222">
          <cell r="A1222">
            <v>2419</v>
          </cell>
          <cell r="B1222" t="str">
            <v>Srednja škola u Maruševcu s pravom javnosti</v>
          </cell>
        </row>
        <row r="1223">
          <cell r="A1223">
            <v>2455</v>
          </cell>
          <cell r="B1223" t="str">
            <v>Srednja škola za elektrotehniku i računalstvo - Rijeka</v>
          </cell>
        </row>
        <row r="1224">
          <cell r="A1224">
            <v>2791</v>
          </cell>
          <cell r="B1224" t="str">
            <v>Srpska pravoslavna opća gimnazija Kantakuzina</v>
          </cell>
        </row>
        <row r="1225">
          <cell r="A1225">
            <v>2411</v>
          </cell>
          <cell r="B1225" t="str">
            <v>Strojarska i prometna škola - Varaždin</v>
          </cell>
        </row>
        <row r="1226">
          <cell r="A1226">
            <v>2546</v>
          </cell>
          <cell r="B1226" t="str">
            <v>Strojarska tehnička škola - Osijek</v>
          </cell>
        </row>
        <row r="1227">
          <cell r="A1227">
            <v>2737</v>
          </cell>
          <cell r="B1227" t="str">
            <v>Strojarska tehnička škola Fausta Vrančića</v>
          </cell>
        </row>
        <row r="1228">
          <cell r="A1228">
            <v>2738</v>
          </cell>
          <cell r="B1228" t="str">
            <v>Strojarska tehnička škola Frana Bošnjakovića</v>
          </cell>
        </row>
        <row r="1229">
          <cell r="A1229">
            <v>2452</v>
          </cell>
          <cell r="B1229" t="str">
            <v>Strojarska škola za industrijska i obrtnička zanimanja - Rijeka</v>
          </cell>
        </row>
        <row r="1230">
          <cell r="A1230">
            <v>2462</v>
          </cell>
          <cell r="B1230" t="str">
            <v>Strojarsko brodograđevna škola za industrijska i obrtnička zanimanja - Rijeka</v>
          </cell>
        </row>
        <row r="1231">
          <cell r="A1231">
            <v>2482</v>
          </cell>
          <cell r="B1231" t="str">
            <v>Strukovna škola - Gospić</v>
          </cell>
        </row>
        <row r="1232">
          <cell r="A1232">
            <v>2664</v>
          </cell>
          <cell r="B1232" t="str">
            <v>Strukovna škola - Pula</v>
          </cell>
        </row>
        <row r="1233">
          <cell r="A1233">
            <v>2492</v>
          </cell>
          <cell r="B1233" t="str">
            <v>Strukovna škola - Virovitica</v>
          </cell>
        </row>
        <row r="1234">
          <cell r="A1234">
            <v>2592</v>
          </cell>
          <cell r="B1234" t="str">
            <v>Strukovna škola - Vukovar</v>
          </cell>
        </row>
        <row r="1235">
          <cell r="A1235">
            <v>2420</v>
          </cell>
          <cell r="B1235" t="str">
            <v>Strukovna škola - Đurđevac</v>
          </cell>
        </row>
        <row r="1236">
          <cell r="A1236">
            <v>2672</v>
          </cell>
          <cell r="B1236" t="str">
            <v xml:space="preserve">Strukovna škola Eugena Kumičića - Rovinj </v>
          </cell>
        </row>
        <row r="1237">
          <cell r="A1237">
            <v>2528</v>
          </cell>
          <cell r="B1237" t="str">
            <v>Strukovna škola Vice Vlatkovića</v>
          </cell>
        </row>
        <row r="1238">
          <cell r="A1238">
            <v>2481</v>
          </cell>
          <cell r="B1238" t="str">
            <v>SŠ Ambroza Haračića</v>
          </cell>
        </row>
        <row r="1239">
          <cell r="A1239">
            <v>2476</v>
          </cell>
          <cell r="B1239" t="str">
            <v xml:space="preserve">SŠ Andrije Ljudevita Adamića </v>
          </cell>
        </row>
        <row r="1240">
          <cell r="A1240">
            <v>2612</v>
          </cell>
          <cell r="B1240" t="str">
            <v>SŠ Antun Matijašević - Karamaneo</v>
          </cell>
        </row>
        <row r="1241">
          <cell r="A1241">
            <v>2418</v>
          </cell>
          <cell r="B1241" t="str">
            <v>SŠ Arboretum Opeka</v>
          </cell>
        </row>
        <row r="1242">
          <cell r="A1242">
            <v>2441</v>
          </cell>
          <cell r="B1242" t="str">
            <v>SŠ August Šenoa - Garešnica</v>
          </cell>
        </row>
        <row r="1243">
          <cell r="A1243">
            <v>2362</v>
          </cell>
          <cell r="B1243" t="str">
            <v>SŠ Ban Josip Jelačić</v>
          </cell>
        </row>
        <row r="1244">
          <cell r="A1244">
            <v>2442</v>
          </cell>
          <cell r="B1244" t="str">
            <v>SŠ Bartula Kašića - Grubišno Polje</v>
          </cell>
        </row>
        <row r="1245">
          <cell r="A1245">
            <v>2519</v>
          </cell>
          <cell r="B1245" t="str">
            <v>SŠ Bartula Kašića - Pag</v>
          </cell>
        </row>
        <row r="1246">
          <cell r="A1246">
            <v>2369</v>
          </cell>
          <cell r="B1246" t="str">
            <v>SŠ Bedekovčina</v>
          </cell>
        </row>
        <row r="1247">
          <cell r="A1247">
            <v>2516</v>
          </cell>
          <cell r="B1247" t="str">
            <v>SŠ Biograd na Moru</v>
          </cell>
        </row>
        <row r="1248">
          <cell r="A1248">
            <v>2688</v>
          </cell>
          <cell r="B1248" t="str">
            <v>SŠ Blato</v>
          </cell>
        </row>
        <row r="1249">
          <cell r="A1249">
            <v>2644</v>
          </cell>
          <cell r="B1249" t="str">
            <v>SŠ Bol</v>
          </cell>
        </row>
        <row r="1250">
          <cell r="A1250">
            <v>2614</v>
          </cell>
          <cell r="B1250" t="str">
            <v>SŠ Braća Radić</v>
          </cell>
        </row>
        <row r="1251">
          <cell r="A1251">
            <v>2646</v>
          </cell>
          <cell r="B1251" t="str">
            <v>SŠ Brač</v>
          </cell>
        </row>
        <row r="1252">
          <cell r="A1252">
            <v>2650</v>
          </cell>
          <cell r="B1252" t="str">
            <v>SŠ Buzet</v>
          </cell>
        </row>
        <row r="1253">
          <cell r="A1253">
            <v>2750</v>
          </cell>
          <cell r="B1253" t="str">
            <v>SŠ Centar za odgoj i obrazovanje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3162</v>
          </cell>
          <cell r="B1318" t="str">
            <v>SŠ Čakovec</v>
          </cell>
        </row>
        <row r="1319">
          <cell r="A1319">
            <v>2437</v>
          </cell>
          <cell r="B1319" t="str">
            <v>SŠ Čazma</v>
          </cell>
        </row>
        <row r="1320">
          <cell r="A1320">
            <v>4011</v>
          </cell>
          <cell r="B1320" t="str">
            <v>Talijanska osnovna škola - Bernardo Parentin Poreč</v>
          </cell>
        </row>
        <row r="1321">
          <cell r="A1321">
            <v>1925</v>
          </cell>
          <cell r="B1321" t="str">
            <v>Talijanska osnovna škola - Buje</v>
          </cell>
        </row>
        <row r="1322">
          <cell r="A1322">
            <v>2018</v>
          </cell>
          <cell r="B1322" t="str">
            <v>Talijanska osnovna škola - Novigrad</v>
          </cell>
        </row>
        <row r="1323">
          <cell r="A1323">
            <v>1960</v>
          </cell>
          <cell r="B1323" t="str">
            <v xml:space="preserve">Talijanska osnovna škola - Poreč </v>
          </cell>
        </row>
        <row r="1324">
          <cell r="A1324">
            <v>1983</v>
          </cell>
          <cell r="B1324" t="str">
            <v>Talijanska osnovna škola Bernardo Benussi - Rovinj</v>
          </cell>
        </row>
        <row r="1325">
          <cell r="A1325">
            <v>2030</v>
          </cell>
          <cell r="B1325" t="str">
            <v>Talijanska osnovna škola Galileo Galilei - Umag</v>
          </cell>
        </row>
        <row r="1326">
          <cell r="A1326">
            <v>2670</v>
          </cell>
          <cell r="B1326" t="str">
            <v xml:space="preserve">Talijanska srednja škola - Rovinj </v>
          </cell>
        </row>
        <row r="1327">
          <cell r="A1327">
            <v>2660</v>
          </cell>
          <cell r="B1327" t="str">
            <v>Talijanska srednja škola Dante Alighieri - Pula</v>
          </cell>
        </row>
        <row r="1328">
          <cell r="A1328">
            <v>2648</v>
          </cell>
          <cell r="B1328" t="str">
            <v>Talijanska srednja škola Leonardo da Vinci - Buje</v>
          </cell>
        </row>
        <row r="1329">
          <cell r="A1329">
            <v>2608</v>
          </cell>
          <cell r="B1329" t="str">
            <v>Tehnička i industrijska škola Ruđera Boškovića u Sinju</v>
          </cell>
        </row>
        <row r="1330">
          <cell r="A1330">
            <v>2433</v>
          </cell>
          <cell r="B1330" t="str">
            <v>Tehnička škola - Bjelovar</v>
          </cell>
        </row>
        <row r="1331">
          <cell r="A1331">
            <v>2438</v>
          </cell>
          <cell r="B1331" t="str">
            <v>Tehnička škola - Daruvar</v>
          </cell>
        </row>
        <row r="1332">
          <cell r="A1332">
            <v>2395</v>
          </cell>
          <cell r="B1332" t="str">
            <v>Tehnička škola - Karlovac</v>
          </cell>
        </row>
        <row r="1333">
          <cell r="A1333">
            <v>2376</v>
          </cell>
          <cell r="B1333" t="str">
            <v>Tehnička škola - Kutina</v>
          </cell>
        </row>
        <row r="1334">
          <cell r="A1334">
            <v>2499</v>
          </cell>
          <cell r="B1334" t="str">
            <v>Tehnička škola - Požega</v>
          </cell>
        </row>
        <row r="1335">
          <cell r="A1335">
            <v>2663</v>
          </cell>
          <cell r="B1335" t="str">
            <v>Tehnička škola - Pula</v>
          </cell>
        </row>
        <row r="1336">
          <cell r="A1336">
            <v>2385</v>
          </cell>
          <cell r="B1336" t="str">
            <v>Tehnička škola - Sisak</v>
          </cell>
        </row>
        <row r="1337">
          <cell r="A1337">
            <v>2511</v>
          </cell>
          <cell r="B1337" t="str">
            <v>Tehnička škola - Slavonski Brod</v>
          </cell>
        </row>
        <row r="1338">
          <cell r="A1338">
            <v>2490</v>
          </cell>
          <cell r="B1338" t="str">
            <v>Tehnička škola - Virovitica</v>
          </cell>
        </row>
        <row r="1339">
          <cell r="A1339">
            <v>2527</v>
          </cell>
          <cell r="B1339" t="str">
            <v>Tehnička škola - Zadar</v>
          </cell>
        </row>
        <row r="1340">
          <cell r="A1340">
            <v>2740</v>
          </cell>
          <cell r="B1340" t="str">
            <v>Tehnička škola - Zagreb</v>
          </cell>
        </row>
        <row r="1341">
          <cell r="A1341">
            <v>2692</v>
          </cell>
          <cell r="B1341" t="str">
            <v>Tehnička škola - Čakovec</v>
          </cell>
        </row>
        <row r="1342">
          <cell r="A1342">
            <v>2576</v>
          </cell>
          <cell r="B1342" t="str">
            <v>Tehnička škola - Šibenik</v>
          </cell>
        </row>
        <row r="1343">
          <cell r="A1343">
            <v>2596</v>
          </cell>
          <cell r="B1343" t="str">
            <v>Tehnička škola - Županja</v>
          </cell>
        </row>
        <row r="1344">
          <cell r="A1344">
            <v>2553</v>
          </cell>
          <cell r="B1344" t="str">
            <v>Tehnička škola i prirodoslovna gimnazija Ruđera Boškovića - Osijek</v>
          </cell>
        </row>
        <row r="1345">
          <cell r="A1345">
            <v>2591</v>
          </cell>
          <cell r="B1345" t="str">
            <v>Tehnička škola Nikole Tesle - Vukovar</v>
          </cell>
        </row>
        <row r="1346">
          <cell r="A1346">
            <v>2581</v>
          </cell>
          <cell r="B1346" t="str">
            <v>Tehnička škola Ruđera Boškovića - Vinkovci</v>
          </cell>
        </row>
        <row r="1347">
          <cell r="A1347">
            <v>2764</v>
          </cell>
          <cell r="B1347" t="str">
            <v>Tehnička škola Ruđera Boškovića - Zagreb</v>
          </cell>
        </row>
        <row r="1348">
          <cell r="A1348">
            <v>2601</v>
          </cell>
          <cell r="B1348" t="str">
            <v>Tehnička škola u Imotskom</v>
          </cell>
        </row>
        <row r="1349">
          <cell r="A1349">
            <v>2463</v>
          </cell>
          <cell r="B1349" t="str">
            <v>Tehnička škola za strojarstvo i brodogradnju - Rijeka</v>
          </cell>
        </row>
        <row r="1350">
          <cell r="A1350">
            <v>2628</v>
          </cell>
          <cell r="B1350" t="str">
            <v>Tehnička škola za strojarstvo i mehatroniku - Split</v>
          </cell>
        </row>
        <row r="1351">
          <cell r="A1351">
            <v>2727</v>
          </cell>
          <cell r="B1351" t="str">
            <v>Treća ekonomska škola - Zagreb</v>
          </cell>
        </row>
        <row r="1352">
          <cell r="A1352">
            <v>2557</v>
          </cell>
          <cell r="B1352" t="str">
            <v>Trgovačka i komercijalna škola davor Milas - Osijek</v>
          </cell>
        </row>
        <row r="1353">
          <cell r="A1353">
            <v>2454</v>
          </cell>
          <cell r="B1353" t="str">
            <v>Trgovačka i tekstilna škola u Rijeci</v>
          </cell>
        </row>
        <row r="1354">
          <cell r="A1354">
            <v>2746</v>
          </cell>
          <cell r="B1354" t="str">
            <v>Trgovačka škola - Zagreb</v>
          </cell>
        </row>
        <row r="1355">
          <cell r="A1355">
            <v>2396</v>
          </cell>
          <cell r="B1355" t="str">
            <v>Trgovačko - ugostiteljska škola - Karlovac</v>
          </cell>
        </row>
        <row r="1356">
          <cell r="A1356">
            <v>2680</v>
          </cell>
          <cell r="B1356" t="str">
            <v>Turistička i ugostiteljska škola - Dubrovnik</v>
          </cell>
        </row>
        <row r="1357">
          <cell r="A1357">
            <v>2635</v>
          </cell>
          <cell r="B1357" t="str">
            <v>Turističko - ugostiteljska škola - Split</v>
          </cell>
        </row>
        <row r="1358">
          <cell r="A1358">
            <v>2655</v>
          </cell>
          <cell r="B1358" t="str">
            <v xml:space="preserve">Turističko - ugostiteljska škola Antona Štifanića - Poreč </v>
          </cell>
        </row>
        <row r="1359">
          <cell r="A1359">
            <v>2435</v>
          </cell>
          <cell r="B1359" t="str">
            <v>Turističko-ugostiteljska i prehrambena škola - Bjelovar</v>
          </cell>
        </row>
        <row r="1360">
          <cell r="A1360">
            <v>2574</v>
          </cell>
          <cell r="B1360" t="str">
            <v>Turističko-ugostiteljska škola - Šibenik</v>
          </cell>
        </row>
        <row r="1361">
          <cell r="A1361">
            <v>2447</v>
          </cell>
          <cell r="B1361" t="str">
            <v>Ugostiteljska škola - Opatija</v>
          </cell>
        </row>
        <row r="1362">
          <cell r="A1362">
            <v>2555</v>
          </cell>
          <cell r="B1362" t="str">
            <v>Ugostiteljsko - turistička škola - Osijek</v>
          </cell>
        </row>
        <row r="1363">
          <cell r="A1363">
            <v>2729</v>
          </cell>
          <cell r="B1363" t="str">
            <v>Ugostiteljsko-turističko učilište - Zagreb</v>
          </cell>
        </row>
        <row r="1364">
          <cell r="A1364">
            <v>2914</v>
          </cell>
          <cell r="B1364" t="str">
            <v>Umjetnička gimnazija Ars Animae s pravom javnosti - Split</v>
          </cell>
        </row>
        <row r="1365">
          <cell r="A1365">
            <v>60</v>
          </cell>
          <cell r="B1365" t="str">
            <v>Umjetnička škola Franje Lučića</v>
          </cell>
        </row>
        <row r="1366">
          <cell r="A1366">
            <v>2059</v>
          </cell>
          <cell r="B1366" t="str">
            <v>Umjetnička škola Luke Sorkočevića - Dubrovnik</v>
          </cell>
        </row>
        <row r="1367">
          <cell r="A1367">
            <v>2139</v>
          </cell>
          <cell r="B1367" t="str">
            <v>Umjetnička škola Miroslav Magdalenić - Čakovec</v>
          </cell>
        </row>
        <row r="1368">
          <cell r="A1368">
            <v>1959</v>
          </cell>
          <cell r="B1368" t="str">
            <v>Umjetnička škola Poreč</v>
          </cell>
        </row>
        <row r="1369">
          <cell r="A1369">
            <v>2745</v>
          </cell>
          <cell r="B1369" t="str">
            <v>Upravna škola Zagreb</v>
          </cell>
        </row>
        <row r="1370">
          <cell r="A1370">
            <v>4001</v>
          </cell>
          <cell r="B1370" t="str">
            <v>Učenički dom</v>
          </cell>
        </row>
        <row r="1371">
          <cell r="A1371">
            <v>4046</v>
          </cell>
          <cell r="B1371" t="str">
            <v>Učenički dom Hrvatski učiteljski konvikt</v>
          </cell>
        </row>
        <row r="1372">
          <cell r="A1372">
            <v>4048</v>
          </cell>
          <cell r="B1372" t="str">
            <v>Učenički dom Lovran</v>
          </cell>
        </row>
        <row r="1373">
          <cell r="A1373">
            <v>4049</v>
          </cell>
          <cell r="B1373" t="str">
            <v>Učenički dom Marije Jambrišak</v>
          </cell>
        </row>
        <row r="1374">
          <cell r="A1374">
            <v>4054</v>
          </cell>
          <cell r="B1374" t="str">
            <v>Učenički dom Varaždin</v>
          </cell>
        </row>
        <row r="1375">
          <cell r="A1375">
            <v>2845</v>
          </cell>
          <cell r="B1375" t="str">
            <v>Učilište za popularnu i jazz glazbu</v>
          </cell>
        </row>
        <row r="1376">
          <cell r="A1376">
            <v>2700</v>
          </cell>
          <cell r="B1376" t="str">
            <v>V. gimnazija - Zagreb</v>
          </cell>
        </row>
        <row r="1377">
          <cell r="A1377">
            <v>2623</v>
          </cell>
          <cell r="B1377" t="str">
            <v>V. gimnazija Vladimir Nazor - Split</v>
          </cell>
        </row>
        <row r="1378">
          <cell r="A1378">
            <v>630</v>
          </cell>
          <cell r="B1378" t="str">
            <v>V. osnovna škola - Bjelovar</v>
          </cell>
        </row>
        <row r="1379">
          <cell r="A1379">
            <v>465</v>
          </cell>
          <cell r="B1379" t="str">
            <v>V. osnovna škola - Varaždin</v>
          </cell>
        </row>
        <row r="1380">
          <cell r="A1380">
            <v>2719</v>
          </cell>
          <cell r="B1380" t="str">
            <v>Veterinarska škola - Zagreb</v>
          </cell>
        </row>
        <row r="1381">
          <cell r="A1381">
            <v>466</v>
          </cell>
          <cell r="B1381" t="str">
            <v>VI. osnovna škola - Varaždin</v>
          </cell>
        </row>
        <row r="1382">
          <cell r="A1382">
            <v>2702</v>
          </cell>
          <cell r="B1382" t="str">
            <v>VII. gimnazija - Zagreb</v>
          </cell>
        </row>
        <row r="1383">
          <cell r="A1383">
            <v>468</v>
          </cell>
          <cell r="B1383" t="str">
            <v>VII. osnovna škola - Varaždin</v>
          </cell>
        </row>
        <row r="1384">
          <cell r="A1384">
            <v>2330</v>
          </cell>
          <cell r="B1384" t="str">
            <v>Waldorfska škola u Zagrebu</v>
          </cell>
        </row>
        <row r="1385">
          <cell r="A1385">
            <v>2705</v>
          </cell>
          <cell r="B1385" t="str">
            <v>X. gimnazija Ivan Supek - Zagreb</v>
          </cell>
        </row>
        <row r="1386">
          <cell r="A1386">
            <v>2706</v>
          </cell>
          <cell r="B1386" t="str">
            <v>XI. gimnazija - Zagreb</v>
          </cell>
        </row>
        <row r="1387">
          <cell r="A1387">
            <v>2707</v>
          </cell>
          <cell r="B1387" t="str">
            <v>XII. gimnazija - Zagreb</v>
          </cell>
        </row>
        <row r="1388">
          <cell r="A1388">
            <v>2708</v>
          </cell>
          <cell r="B1388" t="str">
            <v>XIII. gimnazija - Zagreb</v>
          </cell>
        </row>
        <row r="1389">
          <cell r="A1389">
            <v>2710</v>
          </cell>
          <cell r="B1389" t="str">
            <v>XV. gimnazija - Zagreb</v>
          </cell>
        </row>
        <row r="1390">
          <cell r="A1390">
            <v>2711</v>
          </cell>
          <cell r="B1390" t="str">
            <v>XVI. gimnazija - Zagreb</v>
          </cell>
        </row>
        <row r="1391">
          <cell r="A1391">
            <v>2713</v>
          </cell>
          <cell r="B1391" t="str">
            <v>XVIII. gimnazija - Zagreb</v>
          </cell>
        </row>
        <row r="1392">
          <cell r="A1392">
            <v>2536</v>
          </cell>
          <cell r="B1392" t="str">
            <v>Zadarska privatna gimnazija s pravom javnosti</v>
          </cell>
        </row>
        <row r="1393">
          <cell r="A1393">
            <v>4000</v>
          </cell>
          <cell r="B1393" t="str">
            <v>Zadruga</v>
          </cell>
        </row>
        <row r="1394">
          <cell r="A1394">
            <v>2775</v>
          </cell>
          <cell r="B1394" t="str">
            <v>Zagrebačka umjetnička gimnazija s pravom javnosti</v>
          </cell>
        </row>
        <row r="1395">
          <cell r="A1395">
            <v>2586</v>
          </cell>
          <cell r="B1395" t="str">
            <v>Zdravstvena i veterinarska škola Dr. Andrije Štampara - Vinkovci</v>
          </cell>
        </row>
        <row r="1396">
          <cell r="A1396">
            <v>2634</v>
          </cell>
          <cell r="B1396" t="str">
            <v>Zdravstvena škola - Split</v>
          </cell>
        </row>
        <row r="1397">
          <cell r="A1397">
            <v>2714</v>
          </cell>
          <cell r="B1397" t="str">
            <v>Zdravstveno učilište - Zagreb</v>
          </cell>
        </row>
        <row r="1398">
          <cell r="A1398">
            <v>2359</v>
          </cell>
          <cell r="B1398" t="str">
            <v>Zrakoplovna tehnička škola Rudolfa Perešina</v>
          </cell>
        </row>
        <row r="1399">
          <cell r="A1399">
            <v>646</v>
          </cell>
          <cell r="B1399" t="str">
            <v>Češka osnovna škola Jana Amosa Komenskog - Daruvar</v>
          </cell>
        </row>
        <row r="1400">
          <cell r="A1400">
            <v>690</v>
          </cell>
          <cell r="B1400" t="str">
            <v>Češka osnovna škola Josipa Ružičke - Končanica</v>
          </cell>
        </row>
        <row r="1401">
          <cell r="A1401">
            <v>2580</v>
          </cell>
          <cell r="B1401" t="str">
            <v>Šibenska privatna gimnazija s pravom javnosti</v>
          </cell>
        </row>
        <row r="1402">
          <cell r="A1402">
            <v>2342</v>
          </cell>
          <cell r="B1402" t="str">
            <v>Škola kreativnog razvoja dr.Časl</v>
          </cell>
        </row>
        <row r="1403">
          <cell r="A1403">
            <v>2633</v>
          </cell>
          <cell r="B1403" t="str">
            <v>Škola likovnih umjetnosti - Split</v>
          </cell>
        </row>
        <row r="1404">
          <cell r="A1404">
            <v>2531</v>
          </cell>
          <cell r="B1404" t="str">
            <v>Škola primijenjene umjetnosti i dizajna - Zadar</v>
          </cell>
        </row>
        <row r="1405">
          <cell r="A1405">
            <v>2747</v>
          </cell>
          <cell r="B1405" t="str">
            <v>Škola primijenjene umjetnosti i dizajna - Zagreb</v>
          </cell>
        </row>
        <row r="1406">
          <cell r="A1406">
            <v>2558</v>
          </cell>
          <cell r="B1406" t="str">
            <v>Škola primijenjene umjetnosti i dizajna Osijek</v>
          </cell>
        </row>
        <row r="1407">
          <cell r="A1407">
            <v>2659</v>
          </cell>
          <cell r="B1407" t="str">
            <v>Škola primijenjenih umjetnosti i dizajna - Pula</v>
          </cell>
        </row>
        <row r="1408">
          <cell r="A1408">
            <v>2327</v>
          </cell>
          <cell r="B1408" t="str">
            <v>Škola suvremenog plesa Ane Maletić - Zagreb</v>
          </cell>
        </row>
        <row r="1409">
          <cell r="A1409">
            <v>2731</v>
          </cell>
          <cell r="B1409" t="str">
            <v>Škola za cestovni promet - Zagreb</v>
          </cell>
        </row>
        <row r="1410">
          <cell r="A1410">
            <v>2631</v>
          </cell>
          <cell r="B1410" t="str">
            <v>Škola za dizajn, grafiku i održivu gradnju - Split</v>
          </cell>
        </row>
        <row r="1411">
          <cell r="A1411">
            <v>2326</v>
          </cell>
          <cell r="B1411" t="str">
            <v>Škola za klasični balet - Zagreb</v>
          </cell>
        </row>
        <row r="1412">
          <cell r="A1412">
            <v>2715</v>
          </cell>
          <cell r="B1412" t="str">
            <v>Škola za medicinske sestre Mlinarska</v>
          </cell>
        </row>
        <row r="1413">
          <cell r="A1413">
            <v>2716</v>
          </cell>
          <cell r="B1413" t="str">
            <v>Škola za medicinske sestre Vinogradska</v>
          </cell>
        </row>
        <row r="1414">
          <cell r="A1414">
            <v>2718</v>
          </cell>
          <cell r="B1414" t="str">
            <v>Škola za medicinske sestre Vrapče</v>
          </cell>
        </row>
        <row r="1415">
          <cell r="A1415">
            <v>2744</v>
          </cell>
          <cell r="B1415" t="str">
            <v>Škola za montažu instalacija i metalnih konstrukcija</v>
          </cell>
        </row>
        <row r="1416">
          <cell r="A1416">
            <v>1980</v>
          </cell>
          <cell r="B1416" t="str">
            <v>Škola za odgoj i obrazovanje - Pula</v>
          </cell>
        </row>
        <row r="1417">
          <cell r="A1417">
            <v>2559</v>
          </cell>
          <cell r="B1417" t="str">
            <v>Škola za osposobljavanje i obrazovanje Vinko Bek</v>
          </cell>
        </row>
        <row r="1418">
          <cell r="A1418">
            <v>2717</v>
          </cell>
          <cell r="B1418" t="str">
            <v>Škola za primalje - Zagreb</v>
          </cell>
        </row>
        <row r="1419">
          <cell r="A1419">
            <v>2473</v>
          </cell>
          <cell r="B1419" t="str">
            <v>Škola za primijenjenu umjetnost u Rijeci</v>
          </cell>
        </row>
        <row r="1420">
          <cell r="A1420">
            <v>2734</v>
          </cell>
          <cell r="B1420" t="str">
            <v>Škola za modu i dizajn</v>
          </cell>
        </row>
        <row r="1421">
          <cell r="A1421">
            <v>2656</v>
          </cell>
          <cell r="B1421" t="str">
            <v>Škola za turizam, ugostiteljstvo i trgovinu - Pula</v>
          </cell>
        </row>
        <row r="1422">
          <cell r="A1422">
            <v>2366</v>
          </cell>
          <cell r="B1422" t="str">
            <v>Škola za umjetnost, dizajn, grafiku i odjeću - Zabok</v>
          </cell>
        </row>
        <row r="1423">
          <cell r="A1423">
            <v>2748</v>
          </cell>
          <cell r="B1423" t="str">
            <v>Športska gimnazija - Zagreb</v>
          </cell>
        </row>
        <row r="1424">
          <cell r="A1424">
            <v>2393</v>
          </cell>
          <cell r="B1424" t="str">
            <v>Šumarska i drvodjeljska škola - Karlovac</v>
          </cell>
        </row>
        <row r="1425">
          <cell r="A1425">
            <v>2477</v>
          </cell>
          <cell r="B1425" t="str">
            <v>Željeznička tehnička škola - Moravice</v>
          </cell>
        </row>
        <row r="1426">
          <cell r="A1426">
            <v>2751</v>
          </cell>
          <cell r="B1426" t="str">
            <v>Ženska opća gimnazija Družbe sestara milosrdnica - s pravom javnosti</v>
          </cell>
        </row>
        <row r="1427">
          <cell r="A1427">
            <v>4043</v>
          </cell>
          <cell r="B1427" t="str">
            <v>Ženski đački dom Dubrovnik</v>
          </cell>
        </row>
        <row r="1428">
          <cell r="A1428">
            <v>4007</v>
          </cell>
          <cell r="B1428" t="str">
            <v>Ženski đački dom Split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Osnovna glazbena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1473</v>
          </cell>
          <cell r="B641" t="str">
            <v>OŠ Josipa Jurja Strossmayera - Trnava</v>
          </cell>
        </row>
        <row r="642">
          <cell r="A642">
            <v>2199</v>
          </cell>
          <cell r="B642" t="str">
            <v>OŠ Josipa Jurja Strossmayera - Zagreb</v>
          </cell>
        </row>
        <row r="643">
          <cell r="A643">
            <v>1398</v>
          </cell>
          <cell r="B643" t="str">
            <v>OŠ Josipa Jurja Strossmayera - Đurđenovac</v>
          </cell>
        </row>
        <row r="644">
          <cell r="A644">
            <v>302</v>
          </cell>
          <cell r="B644" t="str">
            <v>OŠ Josipa Kozarca - Lipovljani</v>
          </cell>
        </row>
        <row r="645">
          <cell r="A645">
            <v>1478</v>
          </cell>
          <cell r="B645" t="str">
            <v>OŠ Josipa Kozarca - Semeljci</v>
          </cell>
        </row>
        <row r="646">
          <cell r="A646">
            <v>951</v>
          </cell>
          <cell r="B646" t="str">
            <v>OŠ Josipa Kozarca - Slatina</v>
          </cell>
        </row>
        <row r="647">
          <cell r="A647">
            <v>1577</v>
          </cell>
          <cell r="B647" t="str">
            <v>OŠ Josipa Kozarca - Vinkovci</v>
          </cell>
        </row>
        <row r="648">
          <cell r="A648">
            <v>1646</v>
          </cell>
          <cell r="B648" t="str">
            <v>OŠ Josipa Lovretića</v>
          </cell>
        </row>
        <row r="649">
          <cell r="A649">
            <v>1595</v>
          </cell>
          <cell r="B649" t="str">
            <v>OŠ Josipa Matoša</v>
          </cell>
        </row>
        <row r="650">
          <cell r="A650">
            <v>2261</v>
          </cell>
          <cell r="B650" t="str">
            <v>OŠ Josipa Račića</v>
          </cell>
        </row>
        <row r="651">
          <cell r="A651">
            <v>3144</v>
          </cell>
          <cell r="B651" t="str">
            <v>OŠ Josipa Zorića</v>
          </cell>
        </row>
        <row r="652">
          <cell r="A652">
            <v>423</v>
          </cell>
          <cell r="B652" t="str">
            <v>OŠ Josipdol</v>
          </cell>
        </row>
        <row r="653">
          <cell r="A653">
            <v>1380</v>
          </cell>
          <cell r="B653" t="str">
            <v>OŠ Josipovac</v>
          </cell>
        </row>
        <row r="654">
          <cell r="A654">
            <v>2184</v>
          </cell>
          <cell r="B654" t="str">
            <v>OŠ Jože Horvata Kotoriba</v>
          </cell>
        </row>
        <row r="655">
          <cell r="A655">
            <v>2033</v>
          </cell>
          <cell r="B655" t="str">
            <v>OŠ Jože Šurana - Višnjan</v>
          </cell>
        </row>
        <row r="656">
          <cell r="A656">
            <v>1620</v>
          </cell>
          <cell r="B656" t="str">
            <v>OŠ Julija Benešića</v>
          </cell>
        </row>
        <row r="657">
          <cell r="A657">
            <v>1031</v>
          </cell>
          <cell r="B657" t="str">
            <v>OŠ Julija Kempfa</v>
          </cell>
        </row>
        <row r="658">
          <cell r="A658">
            <v>2262</v>
          </cell>
          <cell r="B658" t="str">
            <v>OŠ Julija Klovića</v>
          </cell>
        </row>
        <row r="659">
          <cell r="A659">
            <v>1991</v>
          </cell>
          <cell r="B659" t="str">
            <v>OŠ Jure Filipovića - Barban</v>
          </cell>
        </row>
        <row r="660">
          <cell r="A660">
            <v>2273</v>
          </cell>
          <cell r="B660" t="str">
            <v>OŠ Jure Kaštelana</v>
          </cell>
        </row>
        <row r="661">
          <cell r="A661">
            <v>1276</v>
          </cell>
          <cell r="B661" t="str">
            <v>OŠ Jurja Barakovića</v>
          </cell>
        </row>
        <row r="662">
          <cell r="A662">
            <v>1220</v>
          </cell>
          <cell r="B662" t="str">
            <v>OŠ Jurja Dalmatinca - Pag</v>
          </cell>
        </row>
        <row r="663">
          <cell r="A663">
            <v>1542</v>
          </cell>
          <cell r="B663" t="str">
            <v>OŠ Jurja Dalmatinca - Šibenik</v>
          </cell>
        </row>
        <row r="664">
          <cell r="A664">
            <v>1988</v>
          </cell>
          <cell r="B664" t="str">
            <v>OŠ Jurja Dobrile - Rovinj</v>
          </cell>
        </row>
        <row r="665">
          <cell r="A665">
            <v>38</v>
          </cell>
          <cell r="B665" t="str">
            <v>OŠ Jurja Habdelića</v>
          </cell>
        </row>
        <row r="666">
          <cell r="A666">
            <v>864</v>
          </cell>
          <cell r="B666" t="str">
            <v>OŠ Jurja Klovića - Tribalj</v>
          </cell>
        </row>
        <row r="667">
          <cell r="A667">
            <v>1540</v>
          </cell>
          <cell r="B667" t="str">
            <v>OŠ Jurja Šižgorića</v>
          </cell>
        </row>
        <row r="668">
          <cell r="A668">
            <v>2022</v>
          </cell>
          <cell r="B668" t="str">
            <v>OŠ Juršići</v>
          </cell>
        </row>
        <row r="669">
          <cell r="A669">
            <v>4039</v>
          </cell>
          <cell r="B669" t="str">
            <v>OŠ Kajzerica</v>
          </cell>
        </row>
        <row r="670">
          <cell r="A670">
            <v>613</v>
          </cell>
          <cell r="B670" t="str">
            <v>OŠ Kalnik</v>
          </cell>
        </row>
        <row r="671">
          <cell r="A671">
            <v>1781</v>
          </cell>
          <cell r="B671" t="str">
            <v>OŠ Kamen-Šine</v>
          </cell>
        </row>
        <row r="672">
          <cell r="A672">
            <v>1861</v>
          </cell>
          <cell r="B672" t="str">
            <v>OŠ Kamešnica</v>
          </cell>
        </row>
        <row r="673">
          <cell r="A673">
            <v>782</v>
          </cell>
          <cell r="B673" t="str">
            <v>OŠ Kantrida</v>
          </cell>
        </row>
        <row r="674">
          <cell r="A674">
            <v>116</v>
          </cell>
          <cell r="B674" t="str">
            <v>OŠ Kardinal Alojzije Stepinac</v>
          </cell>
        </row>
        <row r="675">
          <cell r="A675">
            <v>916</v>
          </cell>
          <cell r="B675" t="str">
            <v>OŠ Karlobag</v>
          </cell>
        </row>
        <row r="676">
          <cell r="A676">
            <v>2848</v>
          </cell>
          <cell r="B676" t="str">
            <v>OŠ Katarina Zrinska - Mečenčani</v>
          </cell>
        </row>
        <row r="677">
          <cell r="A677">
            <v>414</v>
          </cell>
          <cell r="B677" t="str">
            <v>OŠ Katarine Zrinski - Krnjak</v>
          </cell>
        </row>
        <row r="678">
          <cell r="A678">
            <v>1972</v>
          </cell>
          <cell r="B678" t="str">
            <v xml:space="preserve">OŠ Kaštenjer - Pula </v>
          </cell>
        </row>
        <row r="679">
          <cell r="A679">
            <v>1557</v>
          </cell>
          <cell r="B679" t="str">
            <v>OŠ Kistanje</v>
          </cell>
        </row>
        <row r="680">
          <cell r="A680">
            <v>828</v>
          </cell>
          <cell r="B680" t="str">
            <v>OŠ Klana</v>
          </cell>
        </row>
        <row r="681">
          <cell r="A681">
            <v>110</v>
          </cell>
          <cell r="B681" t="str">
            <v>OŠ Klinča Sela</v>
          </cell>
        </row>
        <row r="682">
          <cell r="A682">
            <v>592</v>
          </cell>
          <cell r="B682" t="str">
            <v xml:space="preserve">OŠ Kloštar Podravski </v>
          </cell>
        </row>
        <row r="683">
          <cell r="A683">
            <v>1766</v>
          </cell>
          <cell r="B683" t="str">
            <v>OŠ Kman-Kocunar</v>
          </cell>
        </row>
        <row r="684">
          <cell r="A684">
            <v>472</v>
          </cell>
          <cell r="B684" t="str">
            <v>OŠ Kneginec Gornji</v>
          </cell>
        </row>
        <row r="685">
          <cell r="A685">
            <v>1797</v>
          </cell>
          <cell r="B685" t="str">
            <v>OŠ Kneza Branimira</v>
          </cell>
        </row>
        <row r="686">
          <cell r="A686">
            <v>1738</v>
          </cell>
          <cell r="B686" t="str">
            <v>OŠ Kneza Mislava</v>
          </cell>
        </row>
        <row r="687">
          <cell r="A687">
            <v>1739</v>
          </cell>
          <cell r="B687" t="str">
            <v>OŠ Kneza Trpimira</v>
          </cell>
        </row>
        <row r="688">
          <cell r="A688">
            <v>1419</v>
          </cell>
          <cell r="B688" t="str">
            <v>OŠ Kneževi Vinogradi</v>
          </cell>
        </row>
        <row r="689">
          <cell r="A689">
            <v>299</v>
          </cell>
          <cell r="B689" t="str">
            <v>OŠ Komarevo</v>
          </cell>
        </row>
        <row r="690">
          <cell r="A690">
            <v>1905</v>
          </cell>
          <cell r="B690" t="str">
            <v>OŠ Komiža</v>
          </cell>
        </row>
        <row r="691">
          <cell r="A691">
            <v>188</v>
          </cell>
          <cell r="B691" t="str">
            <v>OŠ Konjščina</v>
          </cell>
        </row>
        <row r="692">
          <cell r="A692">
            <v>554</v>
          </cell>
          <cell r="B692" t="str">
            <v xml:space="preserve">OŠ Koprivnički Bregi </v>
          </cell>
        </row>
        <row r="693">
          <cell r="A693">
            <v>4040</v>
          </cell>
          <cell r="B693" t="str">
            <v>OŠ Koprivnički Ivanec</v>
          </cell>
        </row>
        <row r="694">
          <cell r="A694">
            <v>1661</v>
          </cell>
          <cell r="B694" t="str">
            <v>OŠ Korog - Korog</v>
          </cell>
        </row>
        <row r="695">
          <cell r="A695">
            <v>2852</v>
          </cell>
          <cell r="B695" t="str">
            <v>OŠ Kostrena</v>
          </cell>
        </row>
        <row r="696">
          <cell r="A696">
            <v>784</v>
          </cell>
          <cell r="B696" t="str">
            <v>OŠ Kozala</v>
          </cell>
        </row>
        <row r="697">
          <cell r="A697">
            <v>1357</v>
          </cell>
          <cell r="B697" t="str">
            <v>OŠ Kralja Tomislava - Našice</v>
          </cell>
        </row>
        <row r="698">
          <cell r="A698">
            <v>936</v>
          </cell>
          <cell r="B698" t="str">
            <v>OŠ Kralja Tomislava - Udbina</v>
          </cell>
        </row>
        <row r="699">
          <cell r="A699">
            <v>2257</v>
          </cell>
          <cell r="B699" t="str">
            <v>OŠ Kralja Tomislava - Zagreb</v>
          </cell>
        </row>
        <row r="700">
          <cell r="A700">
            <v>1785</v>
          </cell>
          <cell r="B700" t="str">
            <v>OŠ Kralja Zvonimira</v>
          </cell>
        </row>
        <row r="701">
          <cell r="A701">
            <v>830</v>
          </cell>
          <cell r="B701" t="str">
            <v>OŠ Kraljevica</v>
          </cell>
        </row>
        <row r="702">
          <cell r="A702">
            <v>2875</v>
          </cell>
          <cell r="B702" t="str">
            <v>OŠ Kraljice Jelene</v>
          </cell>
        </row>
        <row r="703">
          <cell r="A703">
            <v>190</v>
          </cell>
          <cell r="B703" t="str">
            <v>OŠ Krapinske Toplice</v>
          </cell>
        </row>
        <row r="704">
          <cell r="A704">
            <v>1226</v>
          </cell>
          <cell r="B704" t="str">
            <v>OŠ Krune Krstića - Zadar</v>
          </cell>
        </row>
        <row r="705">
          <cell r="A705">
            <v>88</v>
          </cell>
          <cell r="B705" t="str">
            <v>OŠ Ksavera Šandora Gjalskog - Donja Zelina</v>
          </cell>
        </row>
        <row r="706">
          <cell r="A706">
            <v>150</v>
          </cell>
          <cell r="B706" t="str">
            <v>OŠ Ksavera Šandora Gjalskog - Zabok</v>
          </cell>
        </row>
        <row r="707">
          <cell r="A707">
            <v>2198</v>
          </cell>
          <cell r="B707" t="str">
            <v>OŠ Ksavera Šandora Gjalskog - Zagreb</v>
          </cell>
        </row>
        <row r="708">
          <cell r="A708">
            <v>2116</v>
          </cell>
          <cell r="B708" t="str">
            <v>OŠ Kula Norinska</v>
          </cell>
        </row>
        <row r="709">
          <cell r="A709">
            <v>2106</v>
          </cell>
          <cell r="B709" t="str">
            <v>OŠ Kuna</v>
          </cell>
        </row>
        <row r="710">
          <cell r="A710">
            <v>100</v>
          </cell>
          <cell r="B710" t="str">
            <v>OŠ Kupljenovo</v>
          </cell>
        </row>
        <row r="711">
          <cell r="A711">
            <v>2141</v>
          </cell>
          <cell r="B711" t="str">
            <v>OŠ Kuršanec</v>
          </cell>
        </row>
        <row r="712">
          <cell r="A712">
            <v>2202</v>
          </cell>
          <cell r="B712" t="str">
            <v>OŠ Kustošija</v>
          </cell>
        </row>
        <row r="713">
          <cell r="A713">
            <v>1392</v>
          </cell>
          <cell r="B713" t="str">
            <v>OŠ Ladimirevci</v>
          </cell>
        </row>
        <row r="714">
          <cell r="A714">
            <v>2049</v>
          </cell>
          <cell r="B714" t="str">
            <v>OŠ Lapad</v>
          </cell>
        </row>
        <row r="715">
          <cell r="A715">
            <v>1452</v>
          </cell>
          <cell r="B715" t="str">
            <v>OŠ Laslovo</v>
          </cell>
        </row>
        <row r="716">
          <cell r="A716">
            <v>2884</v>
          </cell>
          <cell r="B716" t="str">
            <v>OŠ Lauder-Hugo Kon</v>
          </cell>
        </row>
        <row r="717">
          <cell r="A717">
            <v>566</v>
          </cell>
          <cell r="B717" t="str">
            <v>OŠ Legrad</v>
          </cell>
        </row>
        <row r="718">
          <cell r="A718">
            <v>2917</v>
          </cell>
          <cell r="B718" t="str">
            <v>OŠ Libar</v>
          </cell>
        </row>
        <row r="719">
          <cell r="A719">
            <v>187</v>
          </cell>
          <cell r="B719" t="str">
            <v>OŠ Lijepa Naša</v>
          </cell>
        </row>
        <row r="720">
          <cell r="A720">
            <v>1084</v>
          </cell>
          <cell r="B720" t="str">
            <v>OŠ Lipik</v>
          </cell>
        </row>
        <row r="721">
          <cell r="A721">
            <v>1641</v>
          </cell>
          <cell r="B721" t="str">
            <v>OŠ Lipovac</v>
          </cell>
        </row>
        <row r="722">
          <cell r="A722">
            <v>513</v>
          </cell>
          <cell r="B722" t="str">
            <v>OŠ Ljubešćica</v>
          </cell>
        </row>
        <row r="723">
          <cell r="A723">
            <v>2269</v>
          </cell>
          <cell r="B723" t="str">
            <v>OŠ Ljubljanica - Zagreb</v>
          </cell>
        </row>
        <row r="724">
          <cell r="A724">
            <v>7</v>
          </cell>
          <cell r="B724" t="str">
            <v>OŠ Ljubo Babić</v>
          </cell>
        </row>
        <row r="725">
          <cell r="A725">
            <v>1155</v>
          </cell>
          <cell r="B725" t="str">
            <v>OŠ Ljudevit Gaj - Lužani</v>
          </cell>
        </row>
        <row r="726">
          <cell r="A726">
            <v>202</v>
          </cell>
          <cell r="B726" t="str">
            <v>OŠ Ljudevit Gaj - Mihovljan</v>
          </cell>
        </row>
        <row r="727">
          <cell r="A727">
            <v>147</v>
          </cell>
          <cell r="B727" t="str">
            <v>OŠ Ljudevit Gaj u Krapini</v>
          </cell>
        </row>
        <row r="728">
          <cell r="A728">
            <v>1089</v>
          </cell>
          <cell r="B728" t="str">
            <v>OŠ Ljudevita Gaja - Nova Gradiška</v>
          </cell>
        </row>
        <row r="729">
          <cell r="A729">
            <v>1370</v>
          </cell>
          <cell r="B729" t="str">
            <v>OŠ Ljudevita Gaja - Osijek</v>
          </cell>
        </row>
        <row r="730">
          <cell r="A730">
            <v>78</v>
          </cell>
          <cell r="B730" t="str">
            <v>OŠ Ljudevita Gaja - Zaprešić</v>
          </cell>
        </row>
        <row r="731">
          <cell r="A731">
            <v>537</v>
          </cell>
          <cell r="B731" t="str">
            <v>OŠ Ljudevita Modeca - Križevci</v>
          </cell>
        </row>
        <row r="732">
          <cell r="A732">
            <v>1629</v>
          </cell>
          <cell r="B732" t="str">
            <v>OŠ Lovas</v>
          </cell>
        </row>
        <row r="733">
          <cell r="A733">
            <v>935</v>
          </cell>
          <cell r="B733" t="str">
            <v>OŠ Lovinac</v>
          </cell>
        </row>
        <row r="734">
          <cell r="A734">
            <v>2241</v>
          </cell>
          <cell r="B734" t="str">
            <v>OŠ Lovre pl. Matačića</v>
          </cell>
        </row>
        <row r="735">
          <cell r="A735">
            <v>450</v>
          </cell>
          <cell r="B735" t="str">
            <v>OŠ Ludbreg</v>
          </cell>
        </row>
        <row r="736">
          <cell r="A736">
            <v>324</v>
          </cell>
          <cell r="B736" t="str">
            <v>OŠ Ludina</v>
          </cell>
        </row>
        <row r="737">
          <cell r="A737">
            <v>1427</v>
          </cell>
          <cell r="B737" t="str">
            <v>OŠ Lug - Laskói Általános Iskola</v>
          </cell>
        </row>
        <row r="738">
          <cell r="A738">
            <v>2886</v>
          </cell>
          <cell r="B738" t="str">
            <v>OŠ Luka - Luka</v>
          </cell>
        </row>
        <row r="739">
          <cell r="A739">
            <v>2910</v>
          </cell>
          <cell r="B739" t="str">
            <v>OŠ Luka - Sesvete</v>
          </cell>
        </row>
        <row r="740">
          <cell r="A740">
            <v>1493</v>
          </cell>
          <cell r="B740" t="str">
            <v>OŠ Luka Botić</v>
          </cell>
        </row>
        <row r="741">
          <cell r="A741">
            <v>909</v>
          </cell>
          <cell r="B741" t="str">
            <v>OŠ Luke Perkovića - Brinje</v>
          </cell>
        </row>
        <row r="742">
          <cell r="A742">
            <v>1760</v>
          </cell>
          <cell r="B742" t="str">
            <v>OŠ Lučac</v>
          </cell>
        </row>
        <row r="743">
          <cell r="A743">
            <v>2290</v>
          </cell>
          <cell r="B743" t="str">
            <v>OŠ Lučko</v>
          </cell>
        </row>
        <row r="744">
          <cell r="A744">
            <v>362</v>
          </cell>
          <cell r="B744" t="str">
            <v>OŠ Mahično</v>
          </cell>
        </row>
        <row r="745">
          <cell r="A745">
            <v>1716</v>
          </cell>
          <cell r="B745" t="str">
            <v>OŠ Majstora Radovana</v>
          </cell>
        </row>
        <row r="746">
          <cell r="A746">
            <v>2254</v>
          </cell>
          <cell r="B746" t="str">
            <v>OŠ Malešnica</v>
          </cell>
        </row>
        <row r="747">
          <cell r="A747">
            <v>4053</v>
          </cell>
          <cell r="B747" t="str">
            <v>OŠ Malinska - Dubašnica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4050</v>
          </cell>
          <cell r="B830" t="str">
            <v>OŠ Novo Čiče</v>
          </cell>
        </row>
        <row r="831">
          <cell r="A831">
            <v>1271</v>
          </cell>
          <cell r="B831" t="str">
            <v>OŠ Novigrad</v>
          </cell>
        </row>
        <row r="832">
          <cell r="A832">
            <v>259</v>
          </cell>
          <cell r="B832" t="str">
            <v>OŠ Novska</v>
          </cell>
        </row>
        <row r="833">
          <cell r="A833">
            <v>1686</v>
          </cell>
          <cell r="B833" t="str">
            <v>OŠ o. Petra Perice Makarska</v>
          </cell>
        </row>
        <row r="834">
          <cell r="A834">
            <v>1217</v>
          </cell>
          <cell r="B834" t="str">
            <v>OŠ Obrovac</v>
          </cell>
        </row>
        <row r="835">
          <cell r="A835">
            <v>2301</v>
          </cell>
          <cell r="B835" t="str">
            <v>OŠ Odra</v>
          </cell>
        </row>
        <row r="836">
          <cell r="A836">
            <v>1188</v>
          </cell>
          <cell r="B836" t="str">
            <v>OŠ Okučani</v>
          </cell>
        </row>
        <row r="837">
          <cell r="A837">
            <v>4045</v>
          </cell>
          <cell r="B837" t="str">
            <v>OŠ Omišalj</v>
          </cell>
        </row>
        <row r="838">
          <cell r="A838">
            <v>2113</v>
          </cell>
          <cell r="B838" t="str">
            <v>OŠ Opuzen</v>
          </cell>
        </row>
        <row r="839">
          <cell r="A839">
            <v>2104</v>
          </cell>
          <cell r="B839" t="str">
            <v>OŠ Orebić</v>
          </cell>
        </row>
        <row r="840">
          <cell r="A840">
            <v>2154</v>
          </cell>
          <cell r="B840" t="str">
            <v>OŠ Orehovica</v>
          </cell>
        </row>
        <row r="841">
          <cell r="A841">
            <v>205</v>
          </cell>
          <cell r="B841" t="str">
            <v>OŠ Oroslavje</v>
          </cell>
        </row>
        <row r="842">
          <cell r="A842">
            <v>1740</v>
          </cell>
          <cell r="B842" t="str">
            <v>OŠ Ostrog</v>
          </cell>
        </row>
        <row r="843">
          <cell r="A843">
            <v>2303</v>
          </cell>
          <cell r="B843" t="str">
            <v>OŠ Otok</v>
          </cell>
        </row>
        <row r="844">
          <cell r="A844">
            <v>2201</v>
          </cell>
          <cell r="B844" t="str">
            <v>OŠ Otona Ivekovića</v>
          </cell>
        </row>
        <row r="845">
          <cell r="A845">
            <v>2119</v>
          </cell>
          <cell r="B845" t="str">
            <v>OŠ Otrići-Dubrave</v>
          </cell>
        </row>
        <row r="846">
          <cell r="A846">
            <v>1300</v>
          </cell>
          <cell r="B846" t="str">
            <v>OŠ Pakoštane</v>
          </cell>
        </row>
        <row r="847">
          <cell r="A847">
            <v>2196</v>
          </cell>
          <cell r="B847" t="str">
            <v>OŠ Pantovčak</v>
          </cell>
        </row>
        <row r="848">
          <cell r="A848">
            <v>77</v>
          </cell>
          <cell r="B848" t="str">
            <v>OŠ Pavao Belas</v>
          </cell>
        </row>
        <row r="849">
          <cell r="A849">
            <v>185</v>
          </cell>
          <cell r="B849" t="str">
            <v>OŠ Pavla Štoosa</v>
          </cell>
        </row>
        <row r="850">
          <cell r="A850">
            <v>2206</v>
          </cell>
          <cell r="B850" t="str">
            <v>OŠ Pavleka Miškine</v>
          </cell>
        </row>
        <row r="851">
          <cell r="A851">
            <v>798</v>
          </cell>
          <cell r="B851" t="str">
            <v>OŠ Pehlin</v>
          </cell>
        </row>
        <row r="852">
          <cell r="A852">
            <v>917</v>
          </cell>
          <cell r="B852" t="str">
            <v>OŠ Perušić</v>
          </cell>
        </row>
        <row r="853">
          <cell r="A853">
            <v>1718</v>
          </cell>
          <cell r="B853" t="str">
            <v>OŠ Petar Berislavić</v>
          </cell>
        </row>
        <row r="854">
          <cell r="A854">
            <v>1295</v>
          </cell>
          <cell r="B854" t="str">
            <v>OŠ Petar Lorini</v>
          </cell>
        </row>
        <row r="855">
          <cell r="A855">
            <v>1282</v>
          </cell>
          <cell r="B855" t="str">
            <v>OŠ Petar Zoranić - Nin</v>
          </cell>
        </row>
        <row r="856">
          <cell r="A856">
            <v>1318</v>
          </cell>
          <cell r="B856" t="str">
            <v>OŠ Petar Zoranić - Stankovci</v>
          </cell>
        </row>
        <row r="857">
          <cell r="A857">
            <v>474</v>
          </cell>
          <cell r="B857" t="str">
            <v>OŠ Petar Zrinski - Jalžabet</v>
          </cell>
        </row>
        <row r="858">
          <cell r="A858">
            <v>2207</v>
          </cell>
          <cell r="B858" t="str">
            <v>OŠ Petar Zrinski - Zagreb</v>
          </cell>
        </row>
        <row r="859">
          <cell r="A859">
            <v>737</v>
          </cell>
          <cell r="B859" t="str">
            <v>OŠ Petar Zrinski - Čabar</v>
          </cell>
        </row>
        <row r="860">
          <cell r="A860">
            <v>2189</v>
          </cell>
          <cell r="B860" t="str">
            <v>OŠ Petar Zrinski - Šenkovec</v>
          </cell>
        </row>
        <row r="861">
          <cell r="A861">
            <v>1880</v>
          </cell>
          <cell r="B861" t="str">
            <v>OŠ Petra Hektorovića - Stari Grad</v>
          </cell>
        </row>
        <row r="862">
          <cell r="A862">
            <v>2063</v>
          </cell>
          <cell r="B862" t="str">
            <v>OŠ Petra Kanavelića</v>
          </cell>
        </row>
        <row r="863">
          <cell r="A863">
            <v>1538</v>
          </cell>
          <cell r="B863" t="str">
            <v>OŠ Petra Krešimira IV.</v>
          </cell>
        </row>
        <row r="864">
          <cell r="A864">
            <v>1870</v>
          </cell>
          <cell r="B864" t="str">
            <v>OŠ Petra Kružića Klis</v>
          </cell>
        </row>
        <row r="865">
          <cell r="A865">
            <v>1011</v>
          </cell>
          <cell r="B865" t="str">
            <v>OŠ Petra Preradovića - Pitomača</v>
          </cell>
        </row>
        <row r="866">
          <cell r="A866">
            <v>1228</v>
          </cell>
          <cell r="B866" t="str">
            <v>OŠ Petra Preradovića - Zadar</v>
          </cell>
        </row>
        <row r="867">
          <cell r="A867">
            <v>2242</v>
          </cell>
          <cell r="B867" t="str">
            <v>OŠ Petra Preradovića - Zagreb</v>
          </cell>
        </row>
        <row r="868">
          <cell r="A868">
            <v>1992</v>
          </cell>
          <cell r="B868" t="str">
            <v>OŠ Petra Studenca - Kanfanar</v>
          </cell>
        </row>
        <row r="869">
          <cell r="A869">
            <v>1309</v>
          </cell>
          <cell r="B869" t="str">
            <v>OŠ Petra Zoranića</v>
          </cell>
        </row>
        <row r="870">
          <cell r="A870">
            <v>478</v>
          </cell>
          <cell r="B870" t="str">
            <v>OŠ Petrijanec</v>
          </cell>
        </row>
        <row r="871">
          <cell r="A871">
            <v>1471</v>
          </cell>
          <cell r="B871" t="str">
            <v>OŠ Petrijevci</v>
          </cell>
        </row>
        <row r="872">
          <cell r="A872">
            <v>786</v>
          </cell>
          <cell r="B872" t="str">
            <v>OŠ Pećine</v>
          </cell>
        </row>
        <row r="873">
          <cell r="A873">
            <v>1570</v>
          </cell>
          <cell r="B873" t="str">
            <v>OŠ Pirovac</v>
          </cell>
        </row>
        <row r="874">
          <cell r="A874">
            <v>431</v>
          </cell>
          <cell r="B874" t="str">
            <v xml:space="preserve">OŠ Plaški </v>
          </cell>
        </row>
        <row r="875">
          <cell r="A875">
            <v>938</v>
          </cell>
          <cell r="B875" t="str">
            <v>OŠ Plitvička Jezera</v>
          </cell>
        </row>
        <row r="876">
          <cell r="A876">
            <v>1765</v>
          </cell>
          <cell r="B876" t="str">
            <v>OŠ Plokite</v>
          </cell>
        </row>
        <row r="877">
          <cell r="A877">
            <v>788</v>
          </cell>
          <cell r="B877" t="str">
            <v>OŠ Podmurvice</v>
          </cell>
        </row>
        <row r="878">
          <cell r="A878">
            <v>458</v>
          </cell>
          <cell r="B878" t="str">
            <v>OŠ Podrute</v>
          </cell>
        </row>
        <row r="879">
          <cell r="A879">
            <v>2164</v>
          </cell>
          <cell r="B879" t="str">
            <v>OŠ Podturen</v>
          </cell>
        </row>
        <row r="880">
          <cell r="A880">
            <v>1759</v>
          </cell>
          <cell r="B880" t="str">
            <v>OŠ Pojišan</v>
          </cell>
        </row>
        <row r="881">
          <cell r="A881">
            <v>58</v>
          </cell>
          <cell r="B881" t="str">
            <v>OŠ Pokupsko</v>
          </cell>
        </row>
        <row r="882">
          <cell r="A882">
            <v>1314</v>
          </cell>
          <cell r="B882" t="str">
            <v>OŠ Polača</v>
          </cell>
        </row>
        <row r="883">
          <cell r="A883">
            <v>1261</v>
          </cell>
          <cell r="B883" t="str">
            <v>OŠ Poličnik</v>
          </cell>
        </row>
        <row r="884">
          <cell r="A884">
            <v>1416</v>
          </cell>
          <cell r="B884" t="str">
            <v>OŠ Popovac</v>
          </cell>
        </row>
        <row r="885">
          <cell r="A885">
            <v>318</v>
          </cell>
          <cell r="B885" t="str">
            <v>OŠ Popovača</v>
          </cell>
        </row>
        <row r="886">
          <cell r="A886">
            <v>1954</v>
          </cell>
          <cell r="B886" t="str">
            <v>OŠ Poreč</v>
          </cell>
        </row>
        <row r="887">
          <cell r="A887">
            <v>6</v>
          </cell>
          <cell r="B887" t="str">
            <v>OŠ Posavski Bregi</v>
          </cell>
        </row>
        <row r="888">
          <cell r="A888">
            <v>2168</v>
          </cell>
          <cell r="B888" t="str">
            <v>OŠ Prelog</v>
          </cell>
        </row>
        <row r="889">
          <cell r="A889">
            <v>2263</v>
          </cell>
          <cell r="B889" t="str">
            <v>OŠ Prečko</v>
          </cell>
        </row>
        <row r="890">
          <cell r="A890">
            <v>2126</v>
          </cell>
          <cell r="B890" t="str">
            <v>OŠ Primorje</v>
          </cell>
        </row>
        <row r="891">
          <cell r="A891">
            <v>1842</v>
          </cell>
          <cell r="B891" t="str">
            <v>OŠ Primorski Dolac</v>
          </cell>
        </row>
        <row r="892">
          <cell r="A892">
            <v>1558</v>
          </cell>
          <cell r="B892" t="str">
            <v>OŠ Primošten</v>
          </cell>
        </row>
        <row r="893">
          <cell r="A893">
            <v>1286</v>
          </cell>
          <cell r="B893" t="str">
            <v>OŠ Privlaka</v>
          </cell>
        </row>
        <row r="894">
          <cell r="A894">
            <v>1743</v>
          </cell>
          <cell r="B894" t="str">
            <v>OŠ Prof. Filipa Lukasa</v>
          </cell>
        </row>
        <row r="895">
          <cell r="A895">
            <v>607</v>
          </cell>
          <cell r="B895" t="str">
            <v>OŠ Prof. Franje Viktora Šignjara</v>
          </cell>
        </row>
        <row r="896">
          <cell r="A896">
            <v>1773</v>
          </cell>
          <cell r="B896" t="str">
            <v>OŠ Pujanki</v>
          </cell>
        </row>
        <row r="897">
          <cell r="A897">
            <v>1791</v>
          </cell>
          <cell r="B897" t="str">
            <v>OŠ Pučišća</v>
          </cell>
        </row>
        <row r="898">
          <cell r="A898">
            <v>103</v>
          </cell>
          <cell r="B898" t="str">
            <v>OŠ Pušća</v>
          </cell>
        </row>
        <row r="899">
          <cell r="A899">
            <v>263</v>
          </cell>
          <cell r="B899" t="str">
            <v>OŠ Rajić</v>
          </cell>
        </row>
        <row r="900">
          <cell r="A900">
            <v>2277</v>
          </cell>
          <cell r="B900" t="str">
            <v>OŠ Rapska</v>
          </cell>
        </row>
        <row r="901">
          <cell r="A901">
            <v>1768</v>
          </cell>
          <cell r="B901" t="str">
            <v>OŠ Ravne njive</v>
          </cell>
        </row>
        <row r="902">
          <cell r="A902">
            <v>2883</v>
          </cell>
          <cell r="B902" t="str">
            <v>OŠ Remete</v>
          </cell>
        </row>
        <row r="903">
          <cell r="A903">
            <v>1383</v>
          </cell>
          <cell r="B903" t="str">
            <v>OŠ Retfala</v>
          </cell>
        </row>
        <row r="904">
          <cell r="A904">
            <v>2209</v>
          </cell>
          <cell r="B904" t="str">
            <v>OŠ Retkovec</v>
          </cell>
        </row>
        <row r="905">
          <cell r="A905">
            <v>350</v>
          </cell>
          <cell r="B905" t="str">
            <v>OŠ Rečica</v>
          </cell>
        </row>
        <row r="906">
          <cell r="A906">
            <v>758</v>
          </cell>
          <cell r="B906" t="str">
            <v>OŠ Rikard Katalinić Jeretov</v>
          </cell>
        </row>
        <row r="907">
          <cell r="A907">
            <v>2016</v>
          </cell>
          <cell r="B907" t="str">
            <v>OŠ Rivarela</v>
          </cell>
        </row>
        <row r="908">
          <cell r="A908">
            <v>1560</v>
          </cell>
          <cell r="B908" t="str">
            <v>OŠ Rogoznica</v>
          </cell>
        </row>
        <row r="909">
          <cell r="A909">
            <v>722</v>
          </cell>
          <cell r="B909" t="str">
            <v>OŠ Rovišće</v>
          </cell>
        </row>
        <row r="910">
          <cell r="A910">
            <v>32</v>
          </cell>
          <cell r="B910" t="str">
            <v>OŠ Rude</v>
          </cell>
        </row>
        <row r="911">
          <cell r="A911">
            <v>2266</v>
          </cell>
          <cell r="B911" t="str">
            <v>OŠ Rudeš</v>
          </cell>
        </row>
        <row r="912">
          <cell r="A912">
            <v>825</v>
          </cell>
          <cell r="B912" t="str">
            <v>OŠ Rudolfa Strohala</v>
          </cell>
        </row>
        <row r="913">
          <cell r="A913">
            <v>97</v>
          </cell>
          <cell r="B913" t="str">
            <v>OŠ Rugvica</v>
          </cell>
        </row>
        <row r="914">
          <cell r="A914">
            <v>1833</v>
          </cell>
          <cell r="B914" t="str">
            <v>OŠ Runović</v>
          </cell>
        </row>
        <row r="915">
          <cell r="A915">
            <v>23</v>
          </cell>
          <cell r="B915" t="str">
            <v>OŠ Samobor</v>
          </cell>
        </row>
        <row r="916">
          <cell r="A916">
            <v>779</v>
          </cell>
          <cell r="B916" t="str">
            <v>OŠ San Nicolo - Rijeka</v>
          </cell>
        </row>
        <row r="917">
          <cell r="A917">
            <v>4041</v>
          </cell>
          <cell r="B917" t="str">
            <v>OŠ Satnica Đakovačka</v>
          </cell>
        </row>
        <row r="918">
          <cell r="A918">
            <v>2282</v>
          </cell>
          <cell r="B918" t="str">
            <v>OŠ Savski Gaj</v>
          </cell>
        </row>
        <row r="919">
          <cell r="A919">
            <v>287</v>
          </cell>
          <cell r="B919" t="str">
            <v>OŠ Sela</v>
          </cell>
        </row>
        <row r="920">
          <cell r="A920">
            <v>1795</v>
          </cell>
          <cell r="B920" t="str">
            <v>OŠ Selca</v>
          </cell>
        </row>
        <row r="921">
          <cell r="A921">
            <v>2175</v>
          </cell>
          <cell r="B921" t="str">
            <v>OŠ Selnica</v>
          </cell>
        </row>
        <row r="922">
          <cell r="A922">
            <v>2317</v>
          </cell>
          <cell r="B922" t="str">
            <v>OŠ Sesvete</v>
          </cell>
        </row>
        <row r="923">
          <cell r="A923">
            <v>2904</v>
          </cell>
          <cell r="B923" t="str">
            <v>OŠ Sesvetska Sela</v>
          </cell>
        </row>
        <row r="924">
          <cell r="A924">
            <v>2343</v>
          </cell>
          <cell r="B924" t="str">
            <v>OŠ Sesvetska Sopnica</v>
          </cell>
        </row>
        <row r="925">
          <cell r="A925">
            <v>2318</v>
          </cell>
          <cell r="B925" t="str">
            <v>OŠ Sesvetski Kraljevec</v>
          </cell>
        </row>
        <row r="926">
          <cell r="A926">
            <v>209</v>
          </cell>
          <cell r="B926" t="str">
            <v>OŠ Side Košutić Radoboj</v>
          </cell>
        </row>
        <row r="927">
          <cell r="A927">
            <v>589</v>
          </cell>
          <cell r="B927" t="str">
            <v>OŠ Sidonije Rubido Erdody</v>
          </cell>
        </row>
        <row r="928">
          <cell r="A928">
            <v>1150</v>
          </cell>
          <cell r="B928" t="str">
            <v>OŠ Sikirevci</v>
          </cell>
        </row>
        <row r="929">
          <cell r="A929">
            <v>1823</v>
          </cell>
          <cell r="B929" t="str">
            <v>OŠ Silvija Strahimira Kranjčevića - Lovreć</v>
          </cell>
        </row>
        <row r="930">
          <cell r="A930">
            <v>902</v>
          </cell>
          <cell r="B930" t="str">
            <v>OŠ Silvija Strahimira Kranjčevića - Senj</v>
          </cell>
        </row>
        <row r="931">
          <cell r="A931">
            <v>2236</v>
          </cell>
          <cell r="B931" t="str">
            <v>OŠ Silvija Strahimira Kranjčevića - Zagreb</v>
          </cell>
        </row>
        <row r="932">
          <cell r="A932">
            <v>1487</v>
          </cell>
          <cell r="B932" t="str">
            <v>OŠ Silvije Strahimira Kranjčevića - Levanjska Varoš</v>
          </cell>
        </row>
        <row r="933">
          <cell r="A933">
            <v>1605</v>
          </cell>
          <cell r="B933" t="str">
            <v>OŠ Siniše Glavaševića</v>
          </cell>
        </row>
        <row r="934">
          <cell r="A934">
            <v>701</v>
          </cell>
          <cell r="B934" t="str">
            <v>OŠ Sirač</v>
          </cell>
        </row>
        <row r="935">
          <cell r="A935">
            <v>434</v>
          </cell>
          <cell r="B935" t="str">
            <v>OŠ Skakavac</v>
          </cell>
        </row>
        <row r="936">
          <cell r="A936">
            <v>1756</v>
          </cell>
          <cell r="B936" t="str">
            <v>OŠ Skalice</v>
          </cell>
        </row>
        <row r="937">
          <cell r="A937">
            <v>865</v>
          </cell>
          <cell r="B937" t="str">
            <v>OŠ Skrad</v>
          </cell>
        </row>
        <row r="938">
          <cell r="A938">
            <v>1561</v>
          </cell>
          <cell r="B938" t="str">
            <v>OŠ Skradin</v>
          </cell>
        </row>
        <row r="939">
          <cell r="A939">
            <v>1657</v>
          </cell>
          <cell r="B939" t="str">
            <v>OŠ Slakovci</v>
          </cell>
        </row>
        <row r="940">
          <cell r="A940">
            <v>2123</v>
          </cell>
          <cell r="B940" t="str">
            <v>OŠ Slano</v>
          </cell>
        </row>
        <row r="941">
          <cell r="A941">
            <v>1783</v>
          </cell>
          <cell r="B941" t="str">
            <v>OŠ Slatine</v>
          </cell>
        </row>
        <row r="942">
          <cell r="A942">
            <v>383</v>
          </cell>
          <cell r="B942" t="str">
            <v>OŠ Slava Raškaj</v>
          </cell>
        </row>
        <row r="943">
          <cell r="A943">
            <v>719</v>
          </cell>
          <cell r="B943" t="str">
            <v>OŠ Slavka Kolara - Hercegovac</v>
          </cell>
        </row>
        <row r="944">
          <cell r="A944">
            <v>54</v>
          </cell>
          <cell r="B944" t="str">
            <v>OŠ Slavka Kolara - Kravarsko</v>
          </cell>
        </row>
        <row r="945">
          <cell r="A945">
            <v>393</v>
          </cell>
          <cell r="B945" t="str">
            <v>OŠ Slunj</v>
          </cell>
        </row>
        <row r="946">
          <cell r="A946">
            <v>1237</v>
          </cell>
          <cell r="B946" t="str">
            <v>OŠ Smiljevac</v>
          </cell>
        </row>
        <row r="947">
          <cell r="A947">
            <v>2121</v>
          </cell>
          <cell r="B947" t="str">
            <v>OŠ Smokvica</v>
          </cell>
        </row>
        <row r="948">
          <cell r="A948">
            <v>579</v>
          </cell>
          <cell r="B948" t="str">
            <v>OŠ Sokolovac</v>
          </cell>
        </row>
        <row r="949">
          <cell r="A949">
            <v>1758</v>
          </cell>
          <cell r="B949" t="str">
            <v>OŠ Spinut</v>
          </cell>
        </row>
        <row r="950">
          <cell r="A950">
            <v>1767</v>
          </cell>
          <cell r="B950" t="str">
            <v>OŠ Split 3</v>
          </cell>
        </row>
        <row r="951">
          <cell r="A951">
            <v>488</v>
          </cell>
          <cell r="B951" t="str">
            <v>OŠ Sračinec</v>
          </cell>
        </row>
        <row r="952">
          <cell r="A952">
            <v>796</v>
          </cell>
          <cell r="B952" t="str">
            <v>OŠ Srdoči</v>
          </cell>
        </row>
        <row r="953">
          <cell r="A953">
            <v>1777</v>
          </cell>
          <cell r="B953" t="str">
            <v>OŠ Srinjine</v>
          </cell>
        </row>
        <row r="954">
          <cell r="A954">
            <v>1224</v>
          </cell>
          <cell r="B954" t="str">
            <v>OŠ Stanovi</v>
          </cell>
        </row>
        <row r="955">
          <cell r="A955">
            <v>1654</v>
          </cell>
          <cell r="B955" t="str">
            <v>OŠ Stari Jankovci</v>
          </cell>
        </row>
        <row r="956">
          <cell r="A956">
            <v>1274</v>
          </cell>
          <cell r="B956" t="str">
            <v>OŠ Starigrad</v>
          </cell>
        </row>
        <row r="957">
          <cell r="A957">
            <v>2246</v>
          </cell>
          <cell r="B957" t="str">
            <v>OŠ Stenjevec</v>
          </cell>
        </row>
        <row r="958">
          <cell r="A958">
            <v>98</v>
          </cell>
          <cell r="B958" t="str">
            <v>OŠ Stjepan Radić - Božjakovina</v>
          </cell>
        </row>
        <row r="959">
          <cell r="A959">
            <v>1678</v>
          </cell>
          <cell r="B959" t="str">
            <v>OŠ Stjepan Radić - Imotski</v>
          </cell>
        </row>
        <row r="960">
          <cell r="A960">
            <v>1164</v>
          </cell>
          <cell r="B960" t="str">
            <v>OŠ Stjepan Radić - Oprisavci</v>
          </cell>
        </row>
        <row r="961">
          <cell r="A961">
            <v>1713</v>
          </cell>
          <cell r="B961" t="str">
            <v>OŠ Stjepan Radić - Tijarica</v>
          </cell>
        </row>
        <row r="962">
          <cell r="A962">
            <v>1648</v>
          </cell>
          <cell r="B962" t="str">
            <v>OŠ Stjepana Antolovića</v>
          </cell>
        </row>
        <row r="963">
          <cell r="A963">
            <v>3</v>
          </cell>
          <cell r="B963" t="str">
            <v>OŠ Stjepana Basaričeka</v>
          </cell>
        </row>
        <row r="964">
          <cell r="A964">
            <v>2300</v>
          </cell>
          <cell r="B964" t="str">
            <v>OŠ Stjepana Bencekovića</v>
          </cell>
        </row>
        <row r="965">
          <cell r="A965">
            <v>1658</v>
          </cell>
          <cell r="B965" t="str">
            <v>OŠ Stjepana Cvrkovića</v>
          </cell>
        </row>
        <row r="966">
          <cell r="A966">
            <v>1689</v>
          </cell>
          <cell r="B966" t="str">
            <v>OŠ Stjepana Ivičevića</v>
          </cell>
        </row>
        <row r="967">
          <cell r="A967">
            <v>252</v>
          </cell>
          <cell r="B967" t="str">
            <v>OŠ Stjepana Kefelje</v>
          </cell>
        </row>
        <row r="968">
          <cell r="A968">
            <v>1254</v>
          </cell>
          <cell r="B968" t="str">
            <v>OŠ Stjepana Radića - Bibinje</v>
          </cell>
        </row>
        <row r="969">
          <cell r="A969">
            <v>162</v>
          </cell>
          <cell r="B969" t="str">
            <v>OŠ Stjepana Radića - Brestovec Orehovički</v>
          </cell>
        </row>
        <row r="970">
          <cell r="A970">
            <v>2071</v>
          </cell>
          <cell r="B970" t="str">
            <v>OŠ Stjepana Radića - Metković</v>
          </cell>
        </row>
        <row r="971">
          <cell r="A971">
            <v>1041</v>
          </cell>
          <cell r="B971" t="str">
            <v>OŠ Stjepana Radića - Čaglin</v>
          </cell>
        </row>
        <row r="972">
          <cell r="A972">
            <v>1780</v>
          </cell>
          <cell r="B972" t="str">
            <v>OŠ Stobreč</v>
          </cell>
        </row>
        <row r="973">
          <cell r="A973">
            <v>1965</v>
          </cell>
          <cell r="B973" t="str">
            <v>OŠ Stoja</v>
          </cell>
        </row>
        <row r="974">
          <cell r="A974">
            <v>2097</v>
          </cell>
          <cell r="B974" t="str">
            <v>OŠ Ston</v>
          </cell>
        </row>
        <row r="975">
          <cell r="A975">
            <v>2186</v>
          </cell>
          <cell r="B975" t="str">
            <v>OŠ Strahoninec</v>
          </cell>
        </row>
        <row r="976">
          <cell r="A976">
            <v>1789</v>
          </cell>
          <cell r="B976" t="str">
            <v>OŠ Strožanac</v>
          </cell>
        </row>
        <row r="977">
          <cell r="A977">
            <v>3057</v>
          </cell>
          <cell r="B977" t="str">
            <v>OŠ Stubičke Toplice</v>
          </cell>
        </row>
        <row r="978">
          <cell r="A978">
            <v>1826</v>
          </cell>
          <cell r="B978" t="str">
            <v>OŠ Studenci</v>
          </cell>
        </row>
        <row r="979">
          <cell r="A979">
            <v>998</v>
          </cell>
          <cell r="B979" t="str">
            <v>OŠ Suhopolje</v>
          </cell>
        </row>
        <row r="980">
          <cell r="A980">
            <v>1255</v>
          </cell>
          <cell r="B980" t="str">
            <v>OŠ Sukošan</v>
          </cell>
        </row>
        <row r="981">
          <cell r="A981">
            <v>329</v>
          </cell>
          <cell r="B981" t="str">
            <v>OŠ Sunja</v>
          </cell>
        </row>
        <row r="982">
          <cell r="A982">
            <v>1876</v>
          </cell>
          <cell r="B982" t="str">
            <v>OŠ Supetar</v>
          </cell>
        </row>
        <row r="983">
          <cell r="A983">
            <v>1769</v>
          </cell>
          <cell r="B983" t="str">
            <v>OŠ Sućidar</v>
          </cell>
        </row>
        <row r="984">
          <cell r="A984">
            <v>1304</v>
          </cell>
          <cell r="B984" t="str">
            <v>OŠ Sv. Filip i Jakov</v>
          </cell>
        </row>
        <row r="985">
          <cell r="A985">
            <v>2298</v>
          </cell>
          <cell r="B985" t="str">
            <v>OŠ Sveta Klara</v>
          </cell>
        </row>
        <row r="986">
          <cell r="A986">
            <v>2187</v>
          </cell>
          <cell r="B986" t="str">
            <v>OŠ Sveta Marija</v>
          </cell>
        </row>
        <row r="987">
          <cell r="A987">
            <v>105</v>
          </cell>
          <cell r="B987" t="str">
            <v>OŠ Sveta Nedelja</v>
          </cell>
        </row>
        <row r="988">
          <cell r="A988">
            <v>1362</v>
          </cell>
          <cell r="B988" t="str">
            <v>OŠ Svete Ane u Osijeku</v>
          </cell>
        </row>
        <row r="989">
          <cell r="A989">
            <v>212</v>
          </cell>
          <cell r="B989" t="str">
            <v>OŠ Sveti Križ Začretje</v>
          </cell>
        </row>
        <row r="990">
          <cell r="A990">
            <v>2174</v>
          </cell>
          <cell r="B990" t="str">
            <v>OŠ Sveti Martin na Muri</v>
          </cell>
        </row>
        <row r="991">
          <cell r="A991">
            <v>829</v>
          </cell>
          <cell r="B991" t="str">
            <v>OŠ Sveti Matej</v>
          </cell>
        </row>
        <row r="992">
          <cell r="A992">
            <v>584</v>
          </cell>
          <cell r="B992" t="str">
            <v>OŠ Sveti Petar Orehovec</v>
          </cell>
        </row>
        <row r="993">
          <cell r="A993">
            <v>504</v>
          </cell>
          <cell r="B993" t="str">
            <v>OŠ Sveti Đurđ</v>
          </cell>
        </row>
        <row r="994">
          <cell r="A994">
            <v>2021</v>
          </cell>
          <cell r="B994" t="str">
            <v xml:space="preserve">OŠ Svetivinčenat </v>
          </cell>
        </row>
        <row r="995">
          <cell r="A995">
            <v>508</v>
          </cell>
          <cell r="B995" t="str">
            <v>OŠ Svibovec</v>
          </cell>
        </row>
        <row r="996">
          <cell r="A996">
            <v>1958</v>
          </cell>
          <cell r="B996" t="str">
            <v xml:space="preserve">OŠ Tar - Vabriga </v>
          </cell>
        </row>
        <row r="997">
          <cell r="A997">
            <v>1376</v>
          </cell>
          <cell r="B997" t="str">
            <v>OŠ Tenja</v>
          </cell>
        </row>
        <row r="998">
          <cell r="A998">
            <v>1811</v>
          </cell>
          <cell r="B998" t="str">
            <v>OŠ Tin Ujević - Krivodol</v>
          </cell>
        </row>
        <row r="999">
          <cell r="A999">
            <v>1375</v>
          </cell>
          <cell r="B999" t="str">
            <v>OŠ Tin Ujević - Osijek</v>
          </cell>
        </row>
        <row r="1000">
          <cell r="A1000">
            <v>2276</v>
          </cell>
          <cell r="B1000" t="str">
            <v>OŠ Tina Ujevića - Zagreb</v>
          </cell>
        </row>
        <row r="1001">
          <cell r="A1001">
            <v>1546</v>
          </cell>
          <cell r="B1001" t="str">
            <v>OŠ Tina Ujevića - Šibenik</v>
          </cell>
        </row>
        <row r="1002">
          <cell r="A1002">
            <v>2252</v>
          </cell>
          <cell r="B1002" t="str">
            <v>OŠ Tituša Brezovačkog</v>
          </cell>
        </row>
        <row r="1003">
          <cell r="A1003">
            <v>2152</v>
          </cell>
          <cell r="B1003" t="str">
            <v>OŠ Tomaša Goričanca - Mala Subotica</v>
          </cell>
        </row>
        <row r="1004">
          <cell r="A1004">
            <v>1971</v>
          </cell>
          <cell r="B1004" t="str">
            <v>OŠ Tone Peruška - Pula</v>
          </cell>
        </row>
        <row r="1005">
          <cell r="A1005">
            <v>2888</v>
          </cell>
          <cell r="B1005" t="str">
            <v>OŠ Tordinci</v>
          </cell>
        </row>
        <row r="1006">
          <cell r="A1006">
            <v>1886</v>
          </cell>
          <cell r="B1006" t="str">
            <v>OŠ Trilj</v>
          </cell>
        </row>
        <row r="1007">
          <cell r="A1007">
            <v>2281</v>
          </cell>
          <cell r="B1007" t="str">
            <v>OŠ Trnjanska</v>
          </cell>
        </row>
        <row r="1008">
          <cell r="A1008">
            <v>483</v>
          </cell>
          <cell r="B1008" t="str">
            <v>OŠ Trnovec</v>
          </cell>
        </row>
        <row r="1009">
          <cell r="A1009">
            <v>728</v>
          </cell>
          <cell r="B1009" t="str">
            <v>OŠ Trnovitica</v>
          </cell>
        </row>
        <row r="1010">
          <cell r="A1010">
            <v>663</v>
          </cell>
          <cell r="B1010" t="str">
            <v>OŠ Trnovitički Popovac</v>
          </cell>
        </row>
        <row r="1011">
          <cell r="A1011">
            <v>2297</v>
          </cell>
          <cell r="B1011" t="str">
            <v>OŠ Trnsko</v>
          </cell>
        </row>
        <row r="1012">
          <cell r="A1012">
            <v>2128</v>
          </cell>
          <cell r="B1012" t="str">
            <v>OŠ Trpanj</v>
          </cell>
        </row>
        <row r="1013">
          <cell r="A1013">
            <v>1665</v>
          </cell>
          <cell r="B1013" t="str">
            <v>OŠ Trpinja</v>
          </cell>
        </row>
        <row r="1014">
          <cell r="A1014">
            <v>791</v>
          </cell>
          <cell r="B1014" t="str">
            <v>OŠ Trsat</v>
          </cell>
        </row>
        <row r="1015">
          <cell r="A1015">
            <v>1763</v>
          </cell>
          <cell r="B1015" t="str">
            <v>OŠ Trstenik</v>
          </cell>
        </row>
        <row r="1016">
          <cell r="A1016">
            <v>358</v>
          </cell>
          <cell r="B1016" t="str">
            <v>OŠ Turanj</v>
          </cell>
        </row>
        <row r="1017">
          <cell r="A1017">
            <v>792</v>
          </cell>
          <cell r="B1017" t="str">
            <v>OŠ Turnić</v>
          </cell>
        </row>
        <row r="1018">
          <cell r="A1018">
            <v>1690</v>
          </cell>
          <cell r="B1018" t="str">
            <v>OŠ Tučepi</v>
          </cell>
        </row>
        <row r="1019">
          <cell r="A1019">
            <v>516</v>
          </cell>
          <cell r="B1019" t="str">
            <v>OŠ Tužno</v>
          </cell>
        </row>
        <row r="1020">
          <cell r="A1020">
            <v>704</v>
          </cell>
          <cell r="B1020" t="str">
            <v>OŠ u Đulovcu</v>
          </cell>
        </row>
        <row r="1021">
          <cell r="A1021">
            <v>1288</v>
          </cell>
          <cell r="B1021" t="str">
            <v>OŠ Valentin Klarin - Preko</v>
          </cell>
        </row>
        <row r="1022">
          <cell r="A1022">
            <v>1928</v>
          </cell>
          <cell r="B1022" t="str">
            <v>OŠ Vazmoslav Gržalja</v>
          </cell>
        </row>
        <row r="1023">
          <cell r="A1023">
            <v>2120</v>
          </cell>
          <cell r="B1023" t="str">
            <v>OŠ Vela Luka</v>
          </cell>
        </row>
        <row r="1024">
          <cell r="A1024">
            <v>1978</v>
          </cell>
          <cell r="B1024" t="str">
            <v>OŠ Veli Vrh - Pula</v>
          </cell>
        </row>
        <row r="1025">
          <cell r="A1025">
            <v>52</v>
          </cell>
          <cell r="B1025" t="str">
            <v>OŠ Velika Mlaka</v>
          </cell>
        </row>
        <row r="1026">
          <cell r="A1026">
            <v>685</v>
          </cell>
          <cell r="B1026" t="str">
            <v>OŠ Velika Pisanica</v>
          </cell>
        </row>
        <row r="1027">
          <cell r="A1027">
            <v>505</v>
          </cell>
          <cell r="B1027" t="str">
            <v>OŠ Veliki Bukovec</v>
          </cell>
        </row>
        <row r="1028">
          <cell r="A1028">
            <v>217</v>
          </cell>
          <cell r="B1028" t="str">
            <v>OŠ Veliko Trgovišće</v>
          </cell>
        </row>
        <row r="1029">
          <cell r="A1029">
            <v>674</v>
          </cell>
          <cell r="B1029" t="str">
            <v>OŠ Veliko Trojstvo</v>
          </cell>
        </row>
        <row r="1030">
          <cell r="A1030">
            <v>1977</v>
          </cell>
          <cell r="B1030" t="str">
            <v>OŠ Veruda - Pula</v>
          </cell>
        </row>
        <row r="1031">
          <cell r="A1031">
            <v>2302</v>
          </cell>
          <cell r="B1031" t="str">
            <v>OŠ Većeslava Holjevca</v>
          </cell>
        </row>
        <row r="1032">
          <cell r="A1032">
            <v>793</v>
          </cell>
          <cell r="B1032" t="str">
            <v>OŠ Vežica</v>
          </cell>
        </row>
        <row r="1033">
          <cell r="A1033">
            <v>1549</v>
          </cell>
          <cell r="B1033" t="str">
            <v>OŠ Vidici</v>
          </cell>
        </row>
        <row r="1034">
          <cell r="A1034">
            <v>1973</v>
          </cell>
          <cell r="B1034" t="str">
            <v>OŠ Vidikovac</v>
          </cell>
        </row>
        <row r="1035">
          <cell r="A1035">
            <v>476</v>
          </cell>
          <cell r="B1035" t="str">
            <v>OŠ Vidovec</v>
          </cell>
        </row>
        <row r="1036">
          <cell r="A1036">
            <v>1369</v>
          </cell>
          <cell r="B1036" t="str">
            <v>OŠ Vijenac</v>
          </cell>
        </row>
        <row r="1037">
          <cell r="A1037">
            <v>1131</v>
          </cell>
          <cell r="B1037" t="str">
            <v>OŠ Viktor Car Emin - Donji Andrijevci</v>
          </cell>
        </row>
        <row r="1038">
          <cell r="A1038">
            <v>836</v>
          </cell>
          <cell r="B1038" t="str">
            <v>OŠ Viktora Cara Emina - Lovran</v>
          </cell>
        </row>
        <row r="1039">
          <cell r="A1039">
            <v>179</v>
          </cell>
          <cell r="B1039" t="str">
            <v>OŠ Viktora Kovačića</v>
          </cell>
        </row>
        <row r="1040">
          <cell r="A1040">
            <v>282</v>
          </cell>
          <cell r="B1040" t="str">
            <v>OŠ Viktorovac</v>
          </cell>
        </row>
        <row r="1041">
          <cell r="A1041">
            <v>1052</v>
          </cell>
          <cell r="B1041" t="str">
            <v>OŠ Vilima Korajca</v>
          </cell>
        </row>
        <row r="1042">
          <cell r="A1042">
            <v>485</v>
          </cell>
          <cell r="B1042" t="str">
            <v>OŠ Vinica</v>
          </cell>
        </row>
        <row r="1043">
          <cell r="A1043">
            <v>1720</v>
          </cell>
          <cell r="B1043" t="str">
            <v>OŠ Vis</v>
          </cell>
        </row>
        <row r="1044">
          <cell r="A1044">
            <v>1778</v>
          </cell>
          <cell r="B1044" t="str">
            <v>OŠ Visoka - Split</v>
          </cell>
        </row>
        <row r="1045">
          <cell r="A1045">
            <v>515</v>
          </cell>
          <cell r="B1045" t="str">
            <v>OŠ Visoko - Visoko</v>
          </cell>
        </row>
        <row r="1046">
          <cell r="A1046">
            <v>2014</v>
          </cell>
          <cell r="B1046" t="str">
            <v>OŠ Vitomir Širola - Pajo</v>
          </cell>
        </row>
        <row r="1047">
          <cell r="A1047">
            <v>1381</v>
          </cell>
          <cell r="B1047" t="str">
            <v>OŠ Višnjevac</v>
          </cell>
        </row>
        <row r="1048">
          <cell r="A1048">
            <v>1136</v>
          </cell>
          <cell r="B1048" t="str">
            <v>OŠ Vjekoslav Klaić</v>
          </cell>
        </row>
        <row r="1049">
          <cell r="A1049">
            <v>1566</v>
          </cell>
          <cell r="B1049" t="str">
            <v>OŠ Vjekoslava Kaleba</v>
          </cell>
        </row>
        <row r="1050">
          <cell r="A1050">
            <v>1748</v>
          </cell>
          <cell r="B1050" t="str">
            <v>OŠ Vjekoslava Paraća</v>
          </cell>
        </row>
        <row r="1051">
          <cell r="A1051">
            <v>2218</v>
          </cell>
          <cell r="B1051" t="str">
            <v>OŠ Vjenceslava Novaka</v>
          </cell>
        </row>
        <row r="1052">
          <cell r="A1052">
            <v>780</v>
          </cell>
          <cell r="B1052" t="str">
            <v>OŠ Vladimir Gortan - Rijeka</v>
          </cell>
        </row>
        <row r="1053">
          <cell r="A1053">
            <v>1195</v>
          </cell>
          <cell r="B1053" t="str">
            <v>OŠ Vladimir Nazor - Adžamovci</v>
          </cell>
        </row>
        <row r="1054">
          <cell r="A1054">
            <v>164</v>
          </cell>
          <cell r="B1054" t="str">
            <v>OŠ Vladimir Nazor - Budinščina</v>
          </cell>
        </row>
        <row r="1055">
          <cell r="A1055">
            <v>340</v>
          </cell>
          <cell r="B1055" t="str">
            <v>OŠ Vladimir Nazor - Duga Resa</v>
          </cell>
        </row>
        <row r="1056">
          <cell r="A1056">
            <v>1647</v>
          </cell>
          <cell r="B1056" t="str">
            <v>OŠ Vladimir Nazor - Komletinci</v>
          </cell>
        </row>
        <row r="1057">
          <cell r="A1057">
            <v>546</v>
          </cell>
          <cell r="B1057" t="str">
            <v>OŠ Vladimir Nazor - Križevci</v>
          </cell>
        </row>
        <row r="1058">
          <cell r="A1058">
            <v>1297</v>
          </cell>
          <cell r="B1058" t="str">
            <v>OŠ Vladimir Nazor - Neviđane</v>
          </cell>
        </row>
        <row r="1059">
          <cell r="A1059">
            <v>113</v>
          </cell>
          <cell r="B1059" t="str">
            <v>OŠ Vladimir Nazor - Pisarovina</v>
          </cell>
        </row>
        <row r="1060">
          <cell r="A1060">
            <v>2078</v>
          </cell>
          <cell r="B1060" t="str">
            <v>OŠ Vladimir Nazor - Ploče</v>
          </cell>
        </row>
        <row r="1061">
          <cell r="A1061">
            <v>1110</v>
          </cell>
          <cell r="B1061" t="str">
            <v>OŠ Vladimir Nazor - Slavonski Brod</v>
          </cell>
        </row>
        <row r="1062">
          <cell r="A1062">
            <v>481</v>
          </cell>
          <cell r="B1062" t="str">
            <v>OŠ Vladimir Nazor - Sveti Ilija</v>
          </cell>
        </row>
        <row r="1063">
          <cell r="A1063">
            <v>334</v>
          </cell>
          <cell r="B1063" t="str">
            <v>OŠ Vladimir Nazor - Topusko</v>
          </cell>
        </row>
        <row r="1064">
          <cell r="A1064">
            <v>1082</v>
          </cell>
          <cell r="B1064" t="str">
            <v>OŠ Vladimir Nazor - Trenkovo</v>
          </cell>
        </row>
        <row r="1065">
          <cell r="A1065">
            <v>961</v>
          </cell>
          <cell r="B1065" t="str">
            <v>OŠ Vladimir Nazor - Virovitica</v>
          </cell>
        </row>
        <row r="1066">
          <cell r="A1066">
            <v>1445</v>
          </cell>
          <cell r="B1066" t="str">
            <v>OŠ Vladimir Nazor - Čepin</v>
          </cell>
        </row>
        <row r="1067">
          <cell r="A1067">
            <v>1339</v>
          </cell>
          <cell r="B1067" t="str">
            <v>OŠ Vladimir Nazor - Đakovo</v>
          </cell>
        </row>
        <row r="1068">
          <cell r="A1068">
            <v>1365</v>
          </cell>
          <cell r="B1068" t="str">
            <v>OŠ Vladimira Becića - Osijek</v>
          </cell>
        </row>
        <row r="1069">
          <cell r="A1069">
            <v>2043</v>
          </cell>
          <cell r="B1069" t="str">
            <v>OŠ Vladimira Gortana - Žminj</v>
          </cell>
        </row>
        <row r="1070">
          <cell r="A1070">
            <v>730</v>
          </cell>
          <cell r="B1070" t="str">
            <v>OŠ Vladimira Nazora - Crikvenica</v>
          </cell>
        </row>
        <row r="1071">
          <cell r="A1071">
            <v>638</v>
          </cell>
          <cell r="B1071" t="str">
            <v>OŠ Vladimira Nazora - Daruvar</v>
          </cell>
        </row>
        <row r="1072">
          <cell r="A1072">
            <v>1395</v>
          </cell>
          <cell r="B1072" t="str">
            <v>OŠ Vladimira Nazora - Feričanci</v>
          </cell>
        </row>
        <row r="1073">
          <cell r="A1073">
            <v>2006</v>
          </cell>
          <cell r="B1073" t="str">
            <v>OŠ Vladimira Nazora - Krnica</v>
          </cell>
        </row>
        <row r="1074">
          <cell r="A1074">
            <v>990</v>
          </cell>
          <cell r="B1074" t="str">
            <v>OŠ Vladimira Nazora - Nova Bukovica</v>
          </cell>
        </row>
        <row r="1075">
          <cell r="A1075">
            <v>1942</v>
          </cell>
          <cell r="B1075" t="str">
            <v>OŠ Vladimira Nazora - Pazin</v>
          </cell>
        </row>
        <row r="1076">
          <cell r="A1076">
            <v>1794</v>
          </cell>
          <cell r="B1076" t="str">
            <v>OŠ Vladimira Nazora - Postira</v>
          </cell>
        </row>
        <row r="1077">
          <cell r="A1077">
            <v>1998</v>
          </cell>
          <cell r="B1077" t="str">
            <v>OŠ Vladimira Nazora - Potpićan</v>
          </cell>
        </row>
        <row r="1078">
          <cell r="A1078">
            <v>2137</v>
          </cell>
          <cell r="B1078" t="str">
            <v>OŠ Vladimira Nazora - Pribislavec</v>
          </cell>
        </row>
        <row r="1079">
          <cell r="A1079">
            <v>1985</v>
          </cell>
          <cell r="B1079" t="str">
            <v>OŠ Vladimira Nazora - Rovinj</v>
          </cell>
        </row>
        <row r="1080">
          <cell r="A1080">
            <v>1579</v>
          </cell>
          <cell r="B1080" t="str">
            <v>OŠ Vladimira Nazora - Vinkovci</v>
          </cell>
        </row>
        <row r="1081">
          <cell r="A1081">
            <v>2041</v>
          </cell>
          <cell r="B1081" t="str">
            <v>OŠ Vladimira Nazora - Vrsar</v>
          </cell>
        </row>
        <row r="1082">
          <cell r="A1082">
            <v>2220</v>
          </cell>
          <cell r="B1082" t="str">
            <v>OŠ Vladimira Nazora - Zagreb</v>
          </cell>
        </row>
        <row r="1083">
          <cell r="A1083">
            <v>1260</v>
          </cell>
          <cell r="B1083" t="str">
            <v>OŠ Vladimira Nazora - Škabrnje</v>
          </cell>
        </row>
        <row r="1084">
          <cell r="A1084">
            <v>249</v>
          </cell>
          <cell r="B1084" t="str">
            <v>OŠ Vladimira Vidrića</v>
          </cell>
        </row>
        <row r="1085">
          <cell r="A1085">
            <v>1571</v>
          </cell>
          <cell r="B1085" t="str">
            <v>OŠ Vodice</v>
          </cell>
        </row>
        <row r="1086">
          <cell r="A1086">
            <v>2036</v>
          </cell>
          <cell r="B1086" t="str">
            <v xml:space="preserve">OŠ Vodnjan </v>
          </cell>
        </row>
        <row r="1087">
          <cell r="A1087">
            <v>396</v>
          </cell>
          <cell r="B1087" t="str">
            <v>OŠ Vojnić</v>
          </cell>
        </row>
        <row r="1088">
          <cell r="A1088">
            <v>2267</v>
          </cell>
          <cell r="B1088" t="str">
            <v>OŠ Voltino</v>
          </cell>
        </row>
        <row r="1089">
          <cell r="A1089">
            <v>995</v>
          </cell>
          <cell r="B1089" t="str">
            <v>OŠ Voćin</v>
          </cell>
        </row>
        <row r="1090">
          <cell r="A1090">
            <v>1659</v>
          </cell>
          <cell r="B1090" t="str">
            <v>OŠ Vođinci</v>
          </cell>
        </row>
        <row r="1091">
          <cell r="A1091">
            <v>1245</v>
          </cell>
          <cell r="B1091" t="str">
            <v>OŠ Voštarnica - Zadar</v>
          </cell>
        </row>
        <row r="1092">
          <cell r="A1092">
            <v>2271</v>
          </cell>
          <cell r="B1092" t="str">
            <v>OŠ Vrbani</v>
          </cell>
        </row>
        <row r="1093">
          <cell r="A1093">
            <v>1721</v>
          </cell>
          <cell r="B1093" t="str">
            <v>OŠ Vrgorac</v>
          </cell>
        </row>
        <row r="1094">
          <cell r="A1094">
            <v>1551</v>
          </cell>
          <cell r="B1094" t="str">
            <v>OŠ Vrpolje</v>
          </cell>
        </row>
        <row r="1095">
          <cell r="A1095">
            <v>2305</v>
          </cell>
          <cell r="B1095" t="str">
            <v>OŠ Vugrovec - Kašina</v>
          </cell>
        </row>
        <row r="1096">
          <cell r="A1096">
            <v>2245</v>
          </cell>
          <cell r="B1096" t="str">
            <v>OŠ Vukomerec</v>
          </cell>
        </row>
        <row r="1097">
          <cell r="A1097">
            <v>41</v>
          </cell>
          <cell r="B1097" t="str">
            <v>OŠ Vukovina</v>
          </cell>
        </row>
        <row r="1098">
          <cell r="A1098">
            <v>1246</v>
          </cell>
          <cell r="B1098" t="str">
            <v>OŠ Zadarski otoci - Zadar</v>
          </cell>
        </row>
        <row r="1099">
          <cell r="A1099">
            <v>1907</v>
          </cell>
          <cell r="B1099" t="str">
            <v>OŠ Zagvozd</v>
          </cell>
        </row>
        <row r="1100">
          <cell r="A1100">
            <v>776</v>
          </cell>
          <cell r="B1100" t="str">
            <v>OŠ Zamet</v>
          </cell>
        </row>
        <row r="1101">
          <cell r="A1101">
            <v>2296</v>
          </cell>
          <cell r="B1101" t="str">
            <v>OŠ Zapruđe</v>
          </cell>
        </row>
        <row r="1102">
          <cell r="A1102">
            <v>1055</v>
          </cell>
          <cell r="B1102" t="str">
            <v>OŠ Zdenka Turkovića</v>
          </cell>
        </row>
        <row r="1103">
          <cell r="A1103">
            <v>1257</v>
          </cell>
          <cell r="B1103" t="str">
            <v>OŠ Zemunik</v>
          </cell>
        </row>
        <row r="1104">
          <cell r="A1104">
            <v>153</v>
          </cell>
          <cell r="B1104" t="str">
            <v>OŠ Zlatar Bistrica</v>
          </cell>
        </row>
        <row r="1105">
          <cell r="A1105">
            <v>1422</v>
          </cell>
          <cell r="B1105" t="str">
            <v>OŠ Zmajevac</v>
          </cell>
        </row>
        <row r="1106">
          <cell r="A1106">
            <v>1913</v>
          </cell>
          <cell r="B1106" t="str">
            <v>OŠ Zmijavci</v>
          </cell>
        </row>
        <row r="1107">
          <cell r="A1107">
            <v>890</v>
          </cell>
          <cell r="B1107" t="str">
            <v>OŠ Zrinskih i Frankopana</v>
          </cell>
        </row>
        <row r="1108">
          <cell r="A1108">
            <v>1632</v>
          </cell>
          <cell r="B1108" t="str">
            <v>OŠ Zrinskih Nuštar</v>
          </cell>
        </row>
        <row r="1109">
          <cell r="A1109">
            <v>255</v>
          </cell>
          <cell r="B1109" t="str">
            <v>OŠ Zvonimira Franka</v>
          </cell>
        </row>
        <row r="1110">
          <cell r="A1110">
            <v>734</v>
          </cell>
          <cell r="B1110" t="str">
            <v>OŠ Zvonka Cara</v>
          </cell>
        </row>
        <row r="1111">
          <cell r="A1111">
            <v>1649</v>
          </cell>
          <cell r="B1111" t="str">
            <v>OŠ Čakovci</v>
          </cell>
        </row>
        <row r="1112">
          <cell r="A1112">
            <v>823</v>
          </cell>
          <cell r="B1112" t="str">
            <v>OŠ Čavle</v>
          </cell>
        </row>
        <row r="1113">
          <cell r="A1113">
            <v>632</v>
          </cell>
          <cell r="B1113" t="str">
            <v>OŠ Čazma</v>
          </cell>
        </row>
        <row r="1114">
          <cell r="A1114">
            <v>1411</v>
          </cell>
          <cell r="B1114" t="str">
            <v>OŠ Čeminac</v>
          </cell>
        </row>
        <row r="1115">
          <cell r="A1115">
            <v>1573</v>
          </cell>
          <cell r="B1115" t="str">
            <v>OŠ Čista Velika</v>
          </cell>
        </row>
        <row r="1116">
          <cell r="A1116">
            <v>2216</v>
          </cell>
          <cell r="B1116" t="str">
            <v>OŠ Čučerje</v>
          </cell>
        </row>
        <row r="1117">
          <cell r="A1117">
            <v>1348</v>
          </cell>
          <cell r="B1117" t="str">
            <v>OŠ Đakovački Selci</v>
          </cell>
        </row>
        <row r="1118">
          <cell r="A1118">
            <v>2</v>
          </cell>
          <cell r="B1118" t="str">
            <v>OŠ Đure Deželića - Ivanić Grad</v>
          </cell>
        </row>
        <row r="1119">
          <cell r="A1119">
            <v>167</v>
          </cell>
          <cell r="B1119" t="str">
            <v xml:space="preserve">OŠ Đure Prejca - Desinić </v>
          </cell>
        </row>
        <row r="1120">
          <cell r="A1120">
            <v>170</v>
          </cell>
          <cell r="B1120" t="str">
            <v>OŠ Đurmanec</v>
          </cell>
        </row>
        <row r="1121">
          <cell r="A1121">
            <v>532</v>
          </cell>
          <cell r="B1121" t="str">
            <v>OŠ Đuro Ester</v>
          </cell>
        </row>
        <row r="1122">
          <cell r="A1122">
            <v>1105</v>
          </cell>
          <cell r="B1122" t="str">
            <v>OŠ Đuro Pilar</v>
          </cell>
        </row>
        <row r="1123">
          <cell r="A1123">
            <v>484</v>
          </cell>
          <cell r="B1123" t="str">
            <v>OŠ Šemovec</v>
          </cell>
        </row>
        <row r="1124">
          <cell r="A1124">
            <v>2195</v>
          </cell>
          <cell r="B1124" t="str">
            <v>OŠ Šestine</v>
          </cell>
        </row>
        <row r="1125">
          <cell r="A1125">
            <v>1322</v>
          </cell>
          <cell r="B1125" t="str">
            <v>OŠ Šećerana</v>
          </cell>
        </row>
        <row r="1126">
          <cell r="A1126">
            <v>1961</v>
          </cell>
          <cell r="B1126" t="str">
            <v>OŠ Šijana - Pula</v>
          </cell>
        </row>
        <row r="1127">
          <cell r="A1127">
            <v>1236</v>
          </cell>
          <cell r="B1127" t="str">
            <v>OŠ Šime Budinića - Zadar</v>
          </cell>
        </row>
        <row r="1128">
          <cell r="A1128">
            <v>1233</v>
          </cell>
          <cell r="B1128" t="str">
            <v>OŠ Šimuna Kožičića Benje</v>
          </cell>
        </row>
        <row r="1129">
          <cell r="A1129">
            <v>790</v>
          </cell>
          <cell r="B1129" t="str">
            <v>OŠ Škurinje - Rijeka</v>
          </cell>
        </row>
        <row r="1130">
          <cell r="A1130">
            <v>2908</v>
          </cell>
          <cell r="B1130" t="str">
            <v>OŠ Špansko Oranice</v>
          </cell>
        </row>
        <row r="1131">
          <cell r="A1131">
            <v>711</v>
          </cell>
          <cell r="B1131" t="str">
            <v>OŠ Štefanje</v>
          </cell>
        </row>
        <row r="1132">
          <cell r="A1132">
            <v>2177</v>
          </cell>
          <cell r="B1132" t="str">
            <v>OŠ Štrigova</v>
          </cell>
        </row>
        <row r="1133">
          <cell r="A1133">
            <v>352</v>
          </cell>
          <cell r="B1133" t="str">
            <v>OŠ Švarča</v>
          </cell>
        </row>
        <row r="1134">
          <cell r="A1134">
            <v>61</v>
          </cell>
          <cell r="B1134" t="str">
            <v>OŠ Ščitarjevo</v>
          </cell>
        </row>
        <row r="1135">
          <cell r="A1135">
            <v>436</v>
          </cell>
          <cell r="B1135" t="str">
            <v>OŠ Žakanje</v>
          </cell>
        </row>
        <row r="1136">
          <cell r="A1136">
            <v>2239</v>
          </cell>
          <cell r="B1136" t="str">
            <v>OŠ Žitnjak</v>
          </cell>
        </row>
        <row r="1137">
          <cell r="A1137">
            <v>1774</v>
          </cell>
          <cell r="B1137" t="str">
            <v>OŠ Žrnovnica</v>
          </cell>
        </row>
        <row r="1138">
          <cell r="A1138">
            <v>2129</v>
          </cell>
          <cell r="B1138" t="str">
            <v>OŠ Župa Dubrovačka</v>
          </cell>
        </row>
        <row r="1139">
          <cell r="A1139">
            <v>2210</v>
          </cell>
          <cell r="B1139" t="str">
            <v>OŠ Žuti brijeg</v>
          </cell>
        </row>
        <row r="1140">
          <cell r="A1140">
            <v>2653</v>
          </cell>
          <cell r="B1140" t="str">
            <v>Pazinski kolegij - Klasična gimnazija Pazin s pravom javnosti</v>
          </cell>
        </row>
        <row r="1141">
          <cell r="A1141">
            <v>4035</v>
          </cell>
          <cell r="B1141" t="str">
            <v>Policijska akademija</v>
          </cell>
        </row>
        <row r="1142">
          <cell r="A1142">
            <v>2325</v>
          </cell>
          <cell r="B1142" t="str">
            <v>Poliklinika za rehabilitaciju slušanja i govora SUVAG</v>
          </cell>
        </row>
        <row r="1143">
          <cell r="A1143">
            <v>2551</v>
          </cell>
          <cell r="B1143" t="str">
            <v>Poljoprivredna i veterinarska škola - Osijek</v>
          </cell>
        </row>
        <row r="1144">
          <cell r="A1144">
            <v>2732</v>
          </cell>
          <cell r="B1144" t="str">
            <v>Poljoprivredna škola - Zagreb</v>
          </cell>
        </row>
        <row r="1145">
          <cell r="A1145">
            <v>2530</v>
          </cell>
          <cell r="B1145" t="str">
            <v>Poljoprivredna, prehrambena i veterinarska škola Stanka Ožanića</v>
          </cell>
        </row>
        <row r="1146">
          <cell r="A1146">
            <v>2587</v>
          </cell>
          <cell r="B1146" t="str">
            <v>Poljoprivredno šumarska škola - Vinkovci</v>
          </cell>
        </row>
        <row r="1147">
          <cell r="A1147">
            <v>2498</v>
          </cell>
          <cell r="B1147" t="str">
            <v>Poljoprivredno-prehrambena škola - Požega</v>
          </cell>
        </row>
        <row r="1148">
          <cell r="A1148">
            <v>2478</v>
          </cell>
          <cell r="B1148" t="str">
            <v>Pomorska škola - Bakar</v>
          </cell>
        </row>
        <row r="1149">
          <cell r="A1149">
            <v>2632</v>
          </cell>
          <cell r="B1149" t="str">
            <v>Pomorska škola - Split</v>
          </cell>
        </row>
        <row r="1150">
          <cell r="A1150">
            <v>2524</v>
          </cell>
          <cell r="B1150" t="str">
            <v>Pomorska škola - Zadar</v>
          </cell>
        </row>
        <row r="1151">
          <cell r="A1151">
            <v>2679</v>
          </cell>
          <cell r="B1151" t="str">
            <v>Pomorsko-tehnička škola - Dubrovnik</v>
          </cell>
        </row>
        <row r="1152">
          <cell r="A1152">
            <v>2730</v>
          </cell>
          <cell r="B1152" t="str">
            <v>Poštanska i telekomunikacijska škola - Zagreb</v>
          </cell>
        </row>
        <row r="1153">
          <cell r="A1153">
            <v>2733</v>
          </cell>
          <cell r="B1153" t="str">
            <v>Prehrambeno - tehnološka škola - Zagreb</v>
          </cell>
        </row>
        <row r="1154">
          <cell r="A1154">
            <v>2458</v>
          </cell>
          <cell r="B1154" t="str">
            <v>Prirodoslovna i grafička škola - Rijeka</v>
          </cell>
        </row>
        <row r="1155">
          <cell r="A1155">
            <v>2391</v>
          </cell>
          <cell r="B1155" t="str">
            <v>Prirodoslovna škola - Karlovac</v>
          </cell>
        </row>
        <row r="1156">
          <cell r="A1156">
            <v>2728</v>
          </cell>
          <cell r="B1156" t="str">
            <v>Prirodoslovna škola Vladimira Preloga</v>
          </cell>
        </row>
        <row r="1157">
          <cell r="A1157">
            <v>2529</v>
          </cell>
          <cell r="B1157" t="str">
            <v>Prirodoslovno - grafička škola - Zadar</v>
          </cell>
        </row>
        <row r="1158">
          <cell r="A1158">
            <v>2615</v>
          </cell>
          <cell r="B1158" t="str">
            <v>Prirodoslovno tehnička škola - Split</v>
          </cell>
        </row>
        <row r="1159">
          <cell r="A1159">
            <v>2840</v>
          </cell>
          <cell r="B1159" t="str">
            <v>Privatna ekonomsko-poslovna škola s pravom javnosti - Varaždin</v>
          </cell>
        </row>
        <row r="1160">
          <cell r="A1160">
            <v>2787</v>
          </cell>
          <cell r="B1160" t="str">
            <v>Privatna gimnazija Dr. Časl, s pravom javnosti</v>
          </cell>
        </row>
        <row r="1161">
          <cell r="A1161">
            <v>2777</v>
          </cell>
          <cell r="B1161" t="str">
            <v>Privatna gimnazija i ekonomska škola Katarina Zrinski</v>
          </cell>
        </row>
        <row r="1162">
          <cell r="A1162">
            <v>2790</v>
          </cell>
          <cell r="B1162" t="str">
            <v>Privatna gimnazija i ekonomsko-informatička škola Futura s pravom javnosti</v>
          </cell>
        </row>
        <row r="1163">
          <cell r="A1163">
            <v>2844</v>
          </cell>
          <cell r="B1163" t="str">
            <v>Privatna gimnazija i turističko-ugostiteljska škola Jure Kuprešak  - Zagreb</v>
          </cell>
        </row>
        <row r="1164">
          <cell r="A1164">
            <v>2669</v>
          </cell>
          <cell r="B1164" t="str">
            <v>Privatna gimnazija Juraj Dobrila, s pravom javnosti</v>
          </cell>
        </row>
        <row r="1165">
          <cell r="A1165">
            <v>2640</v>
          </cell>
          <cell r="B1165" t="str">
            <v>Privatna jezična gimnazija Pitagora - srednja škola s pravom javnosti</v>
          </cell>
        </row>
        <row r="1166">
          <cell r="A1166">
            <v>2916</v>
          </cell>
          <cell r="B1166" t="str">
            <v xml:space="preserve">Privatna jezično-informatička gimnazija Leonardo da Vinci </v>
          </cell>
        </row>
        <row r="1167">
          <cell r="A1167">
            <v>2788</v>
          </cell>
          <cell r="B1167" t="str">
            <v>Privatna gimnazija i strukovna škola Svijet s pravom javnosti</v>
          </cell>
        </row>
        <row r="1168">
          <cell r="A1168">
            <v>2774</v>
          </cell>
          <cell r="B1168" t="str">
            <v>Privatna klasična gimnazija s pravom javnosti - Zagreb</v>
          </cell>
        </row>
        <row r="1169">
          <cell r="A1169">
            <v>2941</v>
          </cell>
          <cell r="B1169" t="str">
            <v>Privatna osnovna glazbena škola Bonar</v>
          </cell>
        </row>
        <row r="1170">
          <cell r="A1170">
            <v>1784</v>
          </cell>
          <cell r="B1170" t="str">
            <v>Privatna osnovna glazbena škola Boris Papandopulo</v>
          </cell>
        </row>
        <row r="1171">
          <cell r="A1171">
            <v>1253</v>
          </cell>
          <cell r="B1171" t="str">
            <v>Privatna osnovna škola Nova</v>
          </cell>
        </row>
        <row r="1172">
          <cell r="A1172">
            <v>4002</v>
          </cell>
          <cell r="B1172" t="str">
            <v>Privatna sportska i jezična gimnazija Franjo Bučar</v>
          </cell>
        </row>
        <row r="1173">
          <cell r="A1173">
            <v>4037</v>
          </cell>
          <cell r="B1173" t="str">
            <v>Privatna srednja ekonomska škola "Knez Malduh" Split</v>
          </cell>
        </row>
        <row r="1174">
          <cell r="A1174">
            <v>2784</v>
          </cell>
          <cell r="B1174" t="str">
            <v>Privatna srednja ekonomska škola INOVA s pravom javnosti</v>
          </cell>
        </row>
        <row r="1175">
          <cell r="A1175">
            <v>4031</v>
          </cell>
          <cell r="B1175" t="str">
            <v>Privatna srednja ekonomska škola Verte Nova</v>
          </cell>
        </row>
        <row r="1176">
          <cell r="A1176">
            <v>2915</v>
          </cell>
          <cell r="B1176" t="str">
            <v>Privatna srednja ugostiteljska škola Wallner - Split</v>
          </cell>
        </row>
        <row r="1177">
          <cell r="A1177">
            <v>2641</v>
          </cell>
          <cell r="B1177" t="str">
            <v>Privatna srednja škola Marko Antun de Dominis, s pravom javnosti</v>
          </cell>
        </row>
        <row r="1178">
          <cell r="A1178">
            <v>2417</v>
          </cell>
          <cell r="B1178" t="str">
            <v>Privatna srednja škola Varaždin s pravom javnosti</v>
          </cell>
        </row>
        <row r="1179">
          <cell r="A1179">
            <v>2785</v>
          </cell>
          <cell r="B1179" t="str">
            <v>Privatna umjetnička gimnazija, s pravom javnosti - Zagreb</v>
          </cell>
        </row>
        <row r="1180">
          <cell r="A1180">
            <v>2839</v>
          </cell>
          <cell r="B1180" t="str">
            <v>Privatna varaždinska gimnazija s pravom javnosti</v>
          </cell>
        </row>
        <row r="1181">
          <cell r="A1181">
            <v>2467</v>
          </cell>
          <cell r="B1181" t="str">
            <v>Prometna škola - Rijeka</v>
          </cell>
        </row>
        <row r="1182">
          <cell r="A1182">
            <v>2572</v>
          </cell>
          <cell r="B1182" t="str">
            <v>Prometno-tehnička škola - Šibenik</v>
          </cell>
        </row>
        <row r="1183">
          <cell r="A1183">
            <v>1385</v>
          </cell>
          <cell r="B1183" t="str">
            <v>Prosvjetno-kulturni centar Mađara u Republici Hrvatskoj</v>
          </cell>
        </row>
        <row r="1184">
          <cell r="A1184">
            <v>2725</v>
          </cell>
          <cell r="B1184" t="str">
            <v>Prva ekonomska škola - Zagreb</v>
          </cell>
        </row>
        <row r="1185">
          <cell r="A1185">
            <v>2406</v>
          </cell>
          <cell r="B1185" t="str">
            <v>Prva gimnazija - Varaždin</v>
          </cell>
        </row>
        <row r="1186">
          <cell r="A1186">
            <v>4009</v>
          </cell>
          <cell r="B1186" t="str">
            <v>Prva katolička osnovna škola u Gradu Zagrebu</v>
          </cell>
        </row>
        <row r="1187">
          <cell r="A1187">
            <v>368</v>
          </cell>
          <cell r="B1187" t="str">
            <v>Prva osnovna škola - Ogulin</v>
          </cell>
        </row>
        <row r="1188">
          <cell r="A1188">
            <v>4036</v>
          </cell>
          <cell r="B1188" t="str">
            <v>Prva privatna ekonomska škola Požega</v>
          </cell>
        </row>
        <row r="1189">
          <cell r="A1189">
            <v>3283</v>
          </cell>
          <cell r="B1189" t="str">
            <v>Prva privatna gimnazija - Karlovac</v>
          </cell>
        </row>
        <row r="1190">
          <cell r="A1190">
            <v>2416</v>
          </cell>
          <cell r="B1190" t="str">
            <v>Prva privatna gimnazija s pravom javnosti - Varaždin</v>
          </cell>
        </row>
        <row r="1191">
          <cell r="A1191">
            <v>2773</v>
          </cell>
          <cell r="B1191" t="str">
            <v>Prva privatna gimnazija s pravom javnosti - Zagreb</v>
          </cell>
        </row>
        <row r="1192">
          <cell r="A1192">
            <v>1982</v>
          </cell>
          <cell r="B1192" t="str">
            <v>Prva privatna osnovna škola Juraj Dobrila s pravom javnosti</v>
          </cell>
        </row>
        <row r="1193">
          <cell r="A1193">
            <v>4038</v>
          </cell>
          <cell r="B1193" t="str">
            <v>Prva privatna škola za osobne usluge Zagreb</v>
          </cell>
        </row>
        <row r="1194">
          <cell r="A1194">
            <v>2457</v>
          </cell>
          <cell r="B1194" t="str">
            <v>Prva riječka hrvatska gimnazija</v>
          </cell>
        </row>
        <row r="1195">
          <cell r="A1195">
            <v>2843</v>
          </cell>
          <cell r="B1195" t="str">
            <v>Prva Srednja informatička škola, s pravom javnosti</v>
          </cell>
        </row>
        <row r="1196">
          <cell r="A1196">
            <v>2538</v>
          </cell>
          <cell r="B1196" t="str">
            <v>Prva srednja škola - Beli Manastir</v>
          </cell>
        </row>
        <row r="1197">
          <cell r="A1197">
            <v>2460</v>
          </cell>
          <cell r="B1197" t="str">
            <v>Prva sušačka hrvatska gimnazija u Rijeci</v>
          </cell>
        </row>
        <row r="1198">
          <cell r="A1198">
            <v>4034</v>
          </cell>
          <cell r="B1198" t="str">
            <v>Pučko otvoreno učilište Zagreb</v>
          </cell>
        </row>
        <row r="1199">
          <cell r="A1199">
            <v>2471</v>
          </cell>
          <cell r="B1199" t="str">
            <v>Salezijanska klasična gimnazija - s pravom javnosti</v>
          </cell>
        </row>
        <row r="1200">
          <cell r="A1200">
            <v>2480</v>
          </cell>
          <cell r="B1200" t="str">
            <v>Srednja glazbena škola Mirković - s pravom javnosti</v>
          </cell>
        </row>
        <row r="1201">
          <cell r="A1201">
            <v>2428</v>
          </cell>
          <cell r="B1201" t="str">
            <v>Srednja gospodarska škola - Križevci</v>
          </cell>
        </row>
        <row r="1202">
          <cell r="A1202">
            <v>2513</v>
          </cell>
          <cell r="B1202" t="str">
            <v>Srednja medicinska škola - Slavonski Brod</v>
          </cell>
        </row>
        <row r="1203">
          <cell r="A1203">
            <v>2689</v>
          </cell>
          <cell r="B1203" t="str">
            <v xml:space="preserve">Srednja poljoprivredna i tehnička škola - Opuzen </v>
          </cell>
        </row>
        <row r="1204">
          <cell r="A1204">
            <v>2604</v>
          </cell>
          <cell r="B1204" t="str">
            <v>Srednja strukovna škola - Makarska</v>
          </cell>
        </row>
        <row r="1205">
          <cell r="A1205">
            <v>2354</v>
          </cell>
          <cell r="B1205" t="str">
            <v>Srednja strukovna škola - Samobor</v>
          </cell>
        </row>
        <row r="1206">
          <cell r="A1206">
            <v>2412</v>
          </cell>
          <cell r="B1206" t="str">
            <v>Srednja strukovna škola - Varaždin</v>
          </cell>
        </row>
        <row r="1207">
          <cell r="A1207">
            <v>2358</v>
          </cell>
          <cell r="B1207" t="str">
            <v>Srednja strukovna škola - Velika Gorica</v>
          </cell>
        </row>
        <row r="1208">
          <cell r="A1208">
            <v>2585</v>
          </cell>
          <cell r="B1208" t="str">
            <v>Srednja strukovna škola - Vinkovci</v>
          </cell>
        </row>
        <row r="1209">
          <cell r="A1209">
            <v>2578</v>
          </cell>
          <cell r="B1209" t="str">
            <v>Srednja strukovna škola - Šibenik</v>
          </cell>
        </row>
        <row r="1210">
          <cell r="A1210">
            <v>2543</v>
          </cell>
          <cell r="B1210" t="str">
            <v>Srednja strukovna škola Antuna Horvata - Đakovo</v>
          </cell>
        </row>
        <row r="1211">
          <cell r="A1211">
            <v>2606</v>
          </cell>
          <cell r="B1211" t="str">
            <v>Srednja strukovna škola bana Josipa Jelačića</v>
          </cell>
        </row>
        <row r="1212">
          <cell r="A1212">
            <v>2611</v>
          </cell>
          <cell r="B1212" t="str">
            <v>Srednja strukovna škola Blaž Jurjev Trogiranin</v>
          </cell>
        </row>
        <row r="1213">
          <cell r="A1213">
            <v>3284</v>
          </cell>
          <cell r="B1213" t="str">
            <v>Srednja strukovna škola Kotva</v>
          </cell>
        </row>
        <row r="1214">
          <cell r="A1214">
            <v>2906</v>
          </cell>
          <cell r="B1214" t="str">
            <v xml:space="preserve">Srednja strukovna škola Kralja Zvonimira </v>
          </cell>
        </row>
        <row r="1215">
          <cell r="A1215">
            <v>2453</v>
          </cell>
          <cell r="B1215" t="str">
            <v xml:space="preserve">Srednja talijanska škola - Rijeka </v>
          </cell>
        </row>
        <row r="1216">
          <cell r="A1216">
            <v>2627</v>
          </cell>
          <cell r="B1216" t="str">
            <v>Srednja tehnička prometna škola - Split</v>
          </cell>
        </row>
        <row r="1217">
          <cell r="A1217">
            <v>4006</v>
          </cell>
          <cell r="B1217" t="str">
            <v>Srednja škola Delnice</v>
          </cell>
        </row>
        <row r="1218">
          <cell r="A1218">
            <v>4018</v>
          </cell>
          <cell r="B1218" t="str">
            <v>Srednja škola Isidora Kršnjavoga Našice</v>
          </cell>
        </row>
        <row r="1219">
          <cell r="A1219">
            <v>4004</v>
          </cell>
          <cell r="B1219" t="str">
            <v>Srednja škola Ludbreg</v>
          </cell>
        </row>
        <row r="1220">
          <cell r="A1220">
            <v>4005</v>
          </cell>
          <cell r="B1220" t="str">
            <v>Srednja škola Novi Marof</v>
          </cell>
        </row>
        <row r="1221">
          <cell r="A1221">
            <v>2667</v>
          </cell>
          <cell r="B1221" t="str">
            <v>Srednja škola s pravom javnosti Manero - Višnjan</v>
          </cell>
        </row>
        <row r="1222">
          <cell r="A1222">
            <v>2419</v>
          </cell>
          <cell r="B1222" t="str">
            <v>Srednja škola u Maruševcu s pravom javnosti</v>
          </cell>
        </row>
        <row r="1223">
          <cell r="A1223">
            <v>2455</v>
          </cell>
          <cell r="B1223" t="str">
            <v>Srednja škola za elektrotehniku i računalstvo - Rijeka</v>
          </cell>
        </row>
        <row r="1224">
          <cell r="A1224">
            <v>2791</v>
          </cell>
          <cell r="B1224" t="str">
            <v>Srpska pravoslavna opća gimnazija Kantakuzina</v>
          </cell>
        </row>
        <row r="1225">
          <cell r="A1225">
            <v>2411</v>
          </cell>
          <cell r="B1225" t="str">
            <v>Strojarska i prometna škola - Varaždin</v>
          </cell>
        </row>
        <row r="1226">
          <cell r="A1226">
            <v>2546</v>
          </cell>
          <cell r="B1226" t="str">
            <v>Strojarska tehnička škola - Osijek</v>
          </cell>
        </row>
        <row r="1227">
          <cell r="A1227">
            <v>2737</v>
          </cell>
          <cell r="B1227" t="str">
            <v>Strojarska tehnička škola Fausta Vrančića</v>
          </cell>
        </row>
        <row r="1228">
          <cell r="A1228">
            <v>2738</v>
          </cell>
          <cell r="B1228" t="str">
            <v>Strojarska tehnička škola Frana Bošnjakovića</v>
          </cell>
        </row>
        <row r="1229">
          <cell r="A1229">
            <v>2452</v>
          </cell>
          <cell r="B1229" t="str">
            <v>Strojarska škola za industrijska i obrtnička zanimanja - Rijeka</v>
          </cell>
        </row>
        <row r="1230">
          <cell r="A1230">
            <v>2462</v>
          </cell>
          <cell r="B1230" t="str">
            <v>Strojarsko brodograđevna škola za industrijska i obrtnička zanimanja - Rijeka</v>
          </cell>
        </row>
        <row r="1231">
          <cell r="A1231">
            <v>2482</v>
          </cell>
          <cell r="B1231" t="str">
            <v>Strukovna škola - Gospić</v>
          </cell>
        </row>
        <row r="1232">
          <cell r="A1232">
            <v>2664</v>
          </cell>
          <cell r="B1232" t="str">
            <v>Strukovna škola - Pula</v>
          </cell>
        </row>
        <row r="1233">
          <cell r="A1233">
            <v>2492</v>
          </cell>
          <cell r="B1233" t="str">
            <v>Strukovna škola - Virovitica</v>
          </cell>
        </row>
        <row r="1234">
          <cell r="A1234">
            <v>2592</v>
          </cell>
          <cell r="B1234" t="str">
            <v>Strukovna škola - Vukovar</v>
          </cell>
        </row>
        <row r="1235">
          <cell r="A1235">
            <v>2420</v>
          </cell>
          <cell r="B1235" t="str">
            <v>Strukovna škola - Đurđevac</v>
          </cell>
        </row>
        <row r="1236">
          <cell r="A1236">
            <v>2672</v>
          </cell>
          <cell r="B1236" t="str">
            <v xml:space="preserve">Strukovna škola Eugena Kumičića - Rovinj </v>
          </cell>
        </row>
        <row r="1237">
          <cell r="A1237">
            <v>2528</v>
          </cell>
          <cell r="B1237" t="str">
            <v>Strukovna škola Vice Vlatkovića</v>
          </cell>
        </row>
        <row r="1238">
          <cell r="A1238">
            <v>2481</v>
          </cell>
          <cell r="B1238" t="str">
            <v>SŠ Ambroza Haračića</v>
          </cell>
        </row>
        <row r="1239">
          <cell r="A1239">
            <v>2476</v>
          </cell>
          <cell r="B1239" t="str">
            <v xml:space="preserve">SŠ Andrije Ljudevita Adamića </v>
          </cell>
        </row>
        <row r="1240">
          <cell r="A1240">
            <v>2612</v>
          </cell>
          <cell r="B1240" t="str">
            <v>SŠ Antun Matijašević - Karamaneo</v>
          </cell>
        </row>
        <row r="1241">
          <cell r="A1241">
            <v>2418</v>
          </cell>
          <cell r="B1241" t="str">
            <v>SŠ Arboretum Opeka</v>
          </cell>
        </row>
        <row r="1242">
          <cell r="A1242">
            <v>2441</v>
          </cell>
          <cell r="B1242" t="str">
            <v>SŠ August Šenoa - Garešnica</v>
          </cell>
        </row>
        <row r="1243">
          <cell r="A1243">
            <v>2362</v>
          </cell>
          <cell r="B1243" t="str">
            <v>SŠ Ban Josip Jelačić</v>
          </cell>
        </row>
        <row r="1244">
          <cell r="A1244">
            <v>2442</v>
          </cell>
          <cell r="B1244" t="str">
            <v>SŠ Bartula Kašića - Grubišno Polje</v>
          </cell>
        </row>
        <row r="1245">
          <cell r="A1245">
            <v>2519</v>
          </cell>
          <cell r="B1245" t="str">
            <v>SŠ Bartula Kašića - Pag</v>
          </cell>
        </row>
        <row r="1246">
          <cell r="A1246">
            <v>2369</v>
          </cell>
          <cell r="B1246" t="str">
            <v>SŠ Bedekovčina</v>
          </cell>
        </row>
        <row r="1247">
          <cell r="A1247">
            <v>2516</v>
          </cell>
          <cell r="B1247" t="str">
            <v>SŠ Biograd na Moru</v>
          </cell>
        </row>
        <row r="1248">
          <cell r="A1248">
            <v>2688</v>
          </cell>
          <cell r="B1248" t="str">
            <v>SŠ Blato</v>
          </cell>
        </row>
        <row r="1249">
          <cell r="A1249">
            <v>2644</v>
          </cell>
          <cell r="B1249" t="str">
            <v>SŠ Bol</v>
          </cell>
        </row>
        <row r="1250">
          <cell r="A1250">
            <v>2614</v>
          </cell>
          <cell r="B1250" t="str">
            <v>SŠ Braća Radić</v>
          </cell>
        </row>
        <row r="1251">
          <cell r="A1251">
            <v>2646</v>
          </cell>
          <cell r="B1251" t="str">
            <v>SŠ Brač</v>
          </cell>
        </row>
        <row r="1252">
          <cell r="A1252">
            <v>2650</v>
          </cell>
          <cell r="B1252" t="str">
            <v>SŠ Buzet</v>
          </cell>
        </row>
        <row r="1253">
          <cell r="A1253">
            <v>2750</v>
          </cell>
          <cell r="B1253" t="str">
            <v>SŠ Centar za odgoj i obrazovanje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3162</v>
          </cell>
          <cell r="B1318" t="str">
            <v>SŠ Čakovec</v>
          </cell>
        </row>
        <row r="1319">
          <cell r="A1319">
            <v>2437</v>
          </cell>
          <cell r="B1319" t="str">
            <v>SŠ Čazma</v>
          </cell>
        </row>
        <row r="1320">
          <cell r="A1320">
            <v>4011</v>
          </cell>
          <cell r="B1320" t="str">
            <v>Talijanska osnovna škola - Bernardo Parentin Poreč</v>
          </cell>
        </row>
        <row r="1321">
          <cell r="A1321">
            <v>1925</v>
          </cell>
          <cell r="B1321" t="str">
            <v>Talijanska osnovna škola - Buje</v>
          </cell>
        </row>
        <row r="1322">
          <cell r="A1322">
            <v>2018</v>
          </cell>
          <cell r="B1322" t="str">
            <v>Talijanska osnovna škola - Novigrad</v>
          </cell>
        </row>
        <row r="1323">
          <cell r="A1323">
            <v>1960</v>
          </cell>
          <cell r="B1323" t="str">
            <v xml:space="preserve">Talijanska osnovna škola - Poreč </v>
          </cell>
        </row>
        <row r="1324">
          <cell r="A1324">
            <v>1983</v>
          </cell>
          <cell r="B1324" t="str">
            <v>Talijanska osnovna škola Bernardo Benussi - Rovinj</v>
          </cell>
        </row>
        <row r="1325">
          <cell r="A1325">
            <v>2030</v>
          </cell>
          <cell r="B1325" t="str">
            <v>Talijanska osnovna škola Galileo Galilei - Umag</v>
          </cell>
        </row>
        <row r="1326">
          <cell r="A1326">
            <v>2670</v>
          </cell>
          <cell r="B1326" t="str">
            <v xml:space="preserve">Talijanska srednja škola - Rovinj </v>
          </cell>
        </row>
        <row r="1327">
          <cell r="A1327">
            <v>2660</v>
          </cell>
          <cell r="B1327" t="str">
            <v>Talijanska srednja škola Dante Alighieri - Pula</v>
          </cell>
        </row>
        <row r="1328">
          <cell r="A1328">
            <v>2648</v>
          </cell>
          <cell r="B1328" t="str">
            <v>Talijanska srednja škola Leonardo da Vinci - Buje</v>
          </cell>
        </row>
        <row r="1329">
          <cell r="A1329">
            <v>2608</v>
          </cell>
          <cell r="B1329" t="str">
            <v>Tehnička i industrijska škola Ruđera Boškovića u Sinju</v>
          </cell>
        </row>
        <row r="1330">
          <cell r="A1330">
            <v>2433</v>
          </cell>
          <cell r="B1330" t="str">
            <v>Tehnička škola - Bjelovar</v>
          </cell>
        </row>
        <row r="1331">
          <cell r="A1331">
            <v>2438</v>
          </cell>
          <cell r="B1331" t="str">
            <v>Tehnička škola - Daruvar</v>
          </cell>
        </row>
        <row r="1332">
          <cell r="A1332">
            <v>2395</v>
          </cell>
          <cell r="B1332" t="str">
            <v>Tehnička škola - Karlovac</v>
          </cell>
        </row>
        <row r="1333">
          <cell r="A1333">
            <v>2376</v>
          </cell>
          <cell r="B1333" t="str">
            <v>Tehnička škola - Kutina</v>
          </cell>
        </row>
        <row r="1334">
          <cell r="A1334">
            <v>2499</v>
          </cell>
          <cell r="B1334" t="str">
            <v>Tehnička škola - Požega</v>
          </cell>
        </row>
        <row r="1335">
          <cell r="A1335">
            <v>2663</v>
          </cell>
          <cell r="B1335" t="str">
            <v>Tehnička škola - Pula</v>
          </cell>
        </row>
        <row r="1336">
          <cell r="A1336">
            <v>2385</v>
          </cell>
          <cell r="B1336" t="str">
            <v>Tehnička škola - Sisak</v>
          </cell>
        </row>
        <row r="1337">
          <cell r="A1337">
            <v>2511</v>
          </cell>
          <cell r="B1337" t="str">
            <v>Tehnička škola - Slavonski Brod</v>
          </cell>
        </row>
        <row r="1338">
          <cell r="A1338">
            <v>2490</v>
          </cell>
          <cell r="B1338" t="str">
            <v>Tehnička škola - Virovitica</v>
          </cell>
        </row>
        <row r="1339">
          <cell r="A1339">
            <v>2527</v>
          </cell>
          <cell r="B1339" t="str">
            <v>Tehnička škola - Zadar</v>
          </cell>
        </row>
        <row r="1340">
          <cell r="A1340">
            <v>2740</v>
          </cell>
          <cell r="B1340" t="str">
            <v>Tehnička škola - Zagreb</v>
          </cell>
        </row>
        <row r="1341">
          <cell r="A1341">
            <v>2692</v>
          </cell>
          <cell r="B1341" t="str">
            <v>Tehnička škola - Čakovec</v>
          </cell>
        </row>
        <row r="1342">
          <cell r="A1342">
            <v>2576</v>
          </cell>
          <cell r="B1342" t="str">
            <v>Tehnička škola - Šibenik</v>
          </cell>
        </row>
        <row r="1343">
          <cell r="A1343">
            <v>2596</v>
          </cell>
          <cell r="B1343" t="str">
            <v>Tehnička škola - Županja</v>
          </cell>
        </row>
        <row r="1344">
          <cell r="A1344">
            <v>2553</v>
          </cell>
          <cell r="B1344" t="str">
            <v>Tehnička škola i prirodoslovna gimnazija Ruđera Boškovića - Osijek</v>
          </cell>
        </row>
        <row r="1345">
          <cell r="A1345">
            <v>2591</v>
          </cell>
          <cell r="B1345" t="str">
            <v>Tehnička škola Nikole Tesle - Vukovar</v>
          </cell>
        </row>
        <row r="1346">
          <cell r="A1346">
            <v>2581</v>
          </cell>
          <cell r="B1346" t="str">
            <v>Tehnička škola Ruđera Boškovića - Vinkovci</v>
          </cell>
        </row>
        <row r="1347">
          <cell r="A1347">
            <v>2764</v>
          </cell>
          <cell r="B1347" t="str">
            <v>Tehnička škola Ruđera Boškovića - Zagreb</v>
          </cell>
        </row>
        <row r="1348">
          <cell r="A1348">
            <v>2601</v>
          </cell>
          <cell r="B1348" t="str">
            <v>Tehnička škola u Imotskom</v>
          </cell>
        </row>
        <row r="1349">
          <cell r="A1349">
            <v>2463</v>
          </cell>
          <cell r="B1349" t="str">
            <v>Tehnička škola za strojarstvo i brodogradnju - Rijeka</v>
          </cell>
        </row>
        <row r="1350">
          <cell r="A1350">
            <v>2628</v>
          </cell>
          <cell r="B1350" t="str">
            <v>Tehnička škola za strojarstvo i mehatroniku - Split</v>
          </cell>
        </row>
        <row r="1351">
          <cell r="A1351">
            <v>2727</v>
          </cell>
          <cell r="B1351" t="str">
            <v>Treća ekonomska škola - Zagreb</v>
          </cell>
        </row>
        <row r="1352">
          <cell r="A1352">
            <v>2557</v>
          </cell>
          <cell r="B1352" t="str">
            <v>Trgovačka i komercijalna škola davor Milas - Osijek</v>
          </cell>
        </row>
        <row r="1353">
          <cell r="A1353">
            <v>2454</v>
          </cell>
          <cell r="B1353" t="str">
            <v>Trgovačka i tekstilna škola u Rijeci</v>
          </cell>
        </row>
        <row r="1354">
          <cell r="A1354">
            <v>2746</v>
          </cell>
          <cell r="B1354" t="str">
            <v>Trgovačka škola - Zagreb</v>
          </cell>
        </row>
        <row r="1355">
          <cell r="A1355">
            <v>2396</v>
          </cell>
          <cell r="B1355" t="str">
            <v>Trgovačko - ugostiteljska škola - Karlovac</v>
          </cell>
        </row>
        <row r="1356">
          <cell r="A1356">
            <v>2680</v>
          </cell>
          <cell r="B1356" t="str">
            <v>Turistička i ugostiteljska škola - Dubrovnik</v>
          </cell>
        </row>
        <row r="1357">
          <cell r="A1357">
            <v>2635</v>
          </cell>
          <cell r="B1357" t="str">
            <v>Turističko - ugostiteljska škola - Split</v>
          </cell>
        </row>
        <row r="1358">
          <cell r="A1358">
            <v>2655</v>
          </cell>
          <cell r="B1358" t="str">
            <v xml:space="preserve">Turističko - ugostiteljska škola Antona Štifanića - Poreč </v>
          </cell>
        </row>
        <row r="1359">
          <cell r="A1359">
            <v>2435</v>
          </cell>
          <cell r="B1359" t="str">
            <v>Turističko-ugostiteljska i prehrambena škola - Bjelovar</v>
          </cell>
        </row>
        <row r="1360">
          <cell r="A1360">
            <v>2574</v>
          </cell>
          <cell r="B1360" t="str">
            <v>Turističko-ugostiteljska škola - Šibenik</v>
          </cell>
        </row>
        <row r="1361">
          <cell r="A1361">
            <v>2447</v>
          </cell>
          <cell r="B1361" t="str">
            <v>Ugostiteljska škola - Opatija</v>
          </cell>
        </row>
        <row r="1362">
          <cell r="A1362">
            <v>2555</v>
          </cell>
          <cell r="B1362" t="str">
            <v>Ugostiteljsko - turistička škola - Osijek</v>
          </cell>
        </row>
        <row r="1363">
          <cell r="A1363">
            <v>2729</v>
          </cell>
          <cell r="B1363" t="str">
            <v>Ugostiteljsko-turističko učilište - Zagreb</v>
          </cell>
        </row>
        <row r="1364">
          <cell r="A1364">
            <v>2914</v>
          </cell>
          <cell r="B1364" t="str">
            <v>Umjetnička gimnazija Ars Animae s pravom javnosti - Split</v>
          </cell>
        </row>
        <row r="1365">
          <cell r="A1365">
            <v>60</v>
          </cell>
          <cell r="B1365" t="str">
            <v>Umjetnička škola Franje Lučića</v>
          </cell>
        </row>
        <row r="1366">
          <cell r="A1366">
            <v>2059</v>
          </cell>
          <cell r="B1366" t="str">
            <v>Umjetnička škola Luke Sorkočevića - Dubrovnik</v>
          </cell>
        </row>
        <row r="1367">
          <cell r="A1367">
            <v>2139</v>
          </cell>
          <cell r="B1367" t="str">
            <v>Umjetnička škola Miroslav Magdalenić - Čakovec</v>
          </cell>
        </row>
        <row r="1368">
          <cell r="A1368">
            <v>1959</v>
          </cell>
          <cell r="B1368" t="str">
            <v>Umjetnička škola Poreč</v>
          </cell>
        </row>
        <row r="1369">
          <cell r="A1369">
            <v>2745</v>
          </cell>
          <cell r="B1369" t="str">
            <v>Upravna škola Zagreb</v>
          </cell>
        </row>
        <row r="1370">
          <cell r="A1370">
            <v>4001</v>
          </cell>
          <cell r="B1370" t="str">
            <v>Učenički dom</v>
          </cell>
        </row>
        <row r="1371">
          <cell r="A1371">
            <v>4046</v>
          </cell>
          <cell r="B1371" t="str">
            <v>Učenički dom Hrvatski učiteljski konvikt</v>
          </cell>
        </row>
        <row r="1372">
          <cell r="A1372">
            <v>4048</v>
          </cell>
          <cell r="B1372" t="str">
            <v>Učenički dom Lovran</v>
          </cell>
        </row>
        <row r="1373">
          <cell r="A1373">
            <v>4049</v>
          </cell>
          <cell r="B1373" t="str">
            <v>Učenički dom Marije Jambrišak</v>
          </cell>
        </row>
        <row r="1374">
          <cell r="A1374">
            <v>4054</v>
          </cell>
          <cell r="B1374" t="str">
            <v>Učenički dom Varaždin</v>
          </cell>
        </row>
        <row r="1375">
          <cell r="A1375">
            <v>2845</v>
          </cell>
          <cell r="B1375" t="str">
            <v>Učilište za popularnu i jazz glazbu</v>
          </cell>
        </row>
        <row r="1376">
          <cell r="A1376">
            <v>2700</v>
          </cell>
          <cell r="B1376" t="str">
            <v>V. gimnazija - Zagreb</v>
          </cell>
        </row>
        <row r="1377">
          <cell r="A1377">
            <v>2623</v>
          </cell>
          <cell r="B1377" t="str">
            <v>V. gimnazija Vladimir Nazor - Split</v>
          </cell>
        </row>
        <row r="1378">
          <cell r="A1378">
            <v>630</v>
          </cell>
          <cell r="B1378" t="str">
            <v>V. osnovna škola - Bjelovar</v>
          </cell>
        </row>
        <row r="1379">
          <cell r="A1379">
            <v>465</v>
          </cell>
          <cell r="B1379" t="str">
            <v>V. osnovna škola - Varaždin</v>
          </cell>
        </row>
        <row r="1380">
          <cell r="A1380">
            <v>2719</v>
          </cell>
          <cell r="B1380" t="str">
            <v>Veterinarska škola - Zagreb</v>
          </cell>
        </row>
        <row r="1381">
          <cell r="A1381">
            <v>466</v>
          </cell>
          <cell r="B1381" t="str">
            <v>VI. osnovna škola - Varaždin</v>
          </cell>
        </row>
        <row r="1382">
          <cell r="A1382">
            <v>2702</v>
          </cell>
          <cell r="B1382" t="str">
            <v>VII. gimnazija - Zagreb</v>
          </cell>
        </row>
        <row r="1383">
          <cell r="A1383">
            <v>468</v>
          </cell>
          <cell r="B1383" t="str">
            <v>VII. osnovna škola - Varaždin</v>
          </cell>
        </row>
        <row r="1384">
          <cell r="A1384">
            <v>2330</v>
          </cell>
          <cell r="B1384" t="str">
            <v>Waldorfska škola u Zagrebu</v>
          </cell>
        </row>
        <row r="1385">
          <cell r="A1385">
            <v>2705</v>
          </cell>
          <cell r="B1385" t="str">
            <v>X. gimnazija Ivan Supek - Zagreb</v>
          </cell>
        </row>
        <row r="1386">
          <cell r="A1386">
            <v>2706</v>
          </cell>
          <cell r="B1386" t="str">
            <v>XI. gimnazija - Zagreb</v>
          </cell>
        </row>
        <row r="1387">
          <cell r="A1387">
            <v>2707</v>
          </cell>
          <cell r="B1387" t="str">
            <v>XII. gimnazija - Zagreb</v>
          </cell>
        </row>
        <row r="1388">
          <cell r="A1388">
            <v>2708</v>
          </cell>
          <cell r="B1388" t="str">
            <v>XIII. gimnazija - Zagreb</v>
          </cell>
        </row>
        <row r="1389">
          <cell r="A1389">
            <v>2710</v>
          </cell>
          <cell r="B1389" t="str">
            <v>XV. gimnazija - Zagreb</v>
          </cell>
        </row>
        <row r="1390">
          <cell r="A1390">
            <v>2711</v>
          </cell>
          <cell r="B1390" t="str">
            <v>XVI. gimnazija - Zagreb</v>
          </cell>
        </row>
        <row r="1391">
          <cell r="A1391">
            <v>2713</v>
          </cell>
          <cell r="B1391" t="str">
            <v>XVIII. gimnazija - Zagreb</v>
          </cell>
        </row>
        <row r="1392">
          <cell r="A1392">
            <v>2536</v>
          </cell>
          <cell r="B1392" t="str">
            <v>Zadarska privatna gimnazija s pravom javnosti</v>
          </cell>
        </row>
        <row r="1393">
          <cell r="A1393">
            <v>4000</v>
          </cell>
          <cell r="B1393" t="str">
            <v>Zadruga</v>
          </cell>
        </row>
        <row r="1394">
          <cell r="A1394">
            <v>2775</v>
          </cell>
          <cell r="B1394" t="str">
            <v>Zagrebačka umjetnička gimnazija s pravom javnosti</v>
          </cell>
        </row>
        <row r="1395">
          <cell r="A1395">
            <v>2586</v>
          </cell>
          <cell r="B1395" t="str">
            <v>Zdravstvena i veterinarska škola Dr. Andrije Štampara - Vinkovci</v>
          </cell>
        </row>
        <row r="1396">
          <cell r="A1396">
            <v>2634</v>
          </cell>
          <cell r="B1396" t="str">
            <v>Zdravstvena škola - Split</v>
          </cell>
        </row>
        <row r="1397">
          <cell r="A1397">
            <v>2714</v>
          </cell>
          <cell r="B1397" t="str">
            <v>Zdravstveno učilište - Zagreb</v>
          </cell>
        </row>
        <row r="1398">
          <cell r="A1398">
            <v>2359</v>
          </cell>
          <cell r="B1398" t="str">
            <v>Zrakoplovna tehnička škola Rudolfa Perešina</v>
          </cell>
        </row>
        <row r="1399">
          <cell r="A1399">
            <v>646</v>
          </cell>
          <cell r="B1399" t="str">
            <v>Češka osnovna škola Jana Amosa Komenskog - Daruvar</v>
          </cell>
        </row>
        <row r="1400">
          <cell r="A1400">
            <v>690</v>
          </cell>
          <cell r="B1400" t="str">
            <v>Češka osnovna škola Josipa Ružičke - Končanica</v>
          </cell>
        </row>
        <row r="1401">
          <cell r="A1401">
            <v>2580</v>
          </cell>
          <cell r="B1401" t="str">
            <v>Šibenska privatna gimnazija s pravom javnosti</v>
          </cell>
        </row>
        <row r="1402">
          <cell r="A1402">
            <v>2342</v>
          </cell>
          <cell r="B1402" t="str">
            <v>Škola kreativnog razvoja dr.Časl</v>
          </cell>
        </row>
        <row r="1403">
          <cell r="A1403">
            <v>2633</v>
          </cell>
          <cell r="B1403" t="str">
            <v>Škola likovnih umjetnosti - Split</v>
          </cell>
        </row>
        <row r="1404">
          <cell r="A1404">
            <v>2531</v>
          </cell>
          <cell r="B1404" t="str">
            <v>Škola primijenjene umjetnosti i dizajna - Zadar</v>
          </cell>
        </row>
        <row r="1405">
          <cell r="A1405">
            <v>2747</v>
          </cell>
          <cell r="B1405" t="str">
            <v>Škola primijenjene umjetnosti i dizajna - Zagreb</v>
          </cell>
        </row>
        <row r="1406">
          <cell r="A1406">
            <v>2558</v>
          </cell>
          <cell r="B1406" t="str">
            <v>Škola primijenjene umjetnosti i dizajna Osijek</v>
          </cell>
        </row>
        <row r="1407">
          <cell r="A1407">
            <v>2659</v>
          </cell>
          <cell r="B1407" t="str">
            <v>Škola primijenjenih umjetnosti i dizajna - Pula</v>
          </cell>
        </row>
        <row r="1408">
          <cell r="A1408">
            <v>2327</v>
          </cell>
          <cell r="B1408" t="str">
            <v>Škola suvremenog plesa Ane Maletić - Zagreb</v>
          </cell>
        </row>
        <row r="1409">
          <cell r="A1409">
            <v>2731</v>
          </cell>
          <cell r="B1409" t="str">
            <v>Škola za cestovni promet - Zagreb</v>
          </cell>
        </row>
        <row r="1410">
          <cell r="A1410">
            <v>2631</v>
          </cell>
          <cell r="B1410" t="str">
            <v>Škola za dizajn, grafiku i održivu gradnju - Split</v>
          </cell>
        </row>
        <row r="1411">
          <cell r="A1411">
            <v>2326</v>
          </cell>
          <cell r="B1411" t="str">
            <v>Škola za klasični balet - Zagreb</v>
          </cell>
        </row>
        <row r="1412">
          <cell r="A1412">
            <v>2715</v>
          </cell>
          <cell r="B1412" t="str">
            <v>Škola za medicinske sestre Mlinarska</v>
          </cell>
        </row>
        <row r="1413">
          <cell r="A1413">
            <v>2716</v>
          </cell>
          <cell r="B1413" t="str">
            <v>Škola za medicinske sestre Vinogradska</v>
          </cell>
        </row>
        <row r="1414">
          <cell r="A1414">
            <v>2718</v>
          </cell>
          <cell r="B1414" t="str">
            <v>Škola za medicinske sestre Vrapče</v>
          </cell>
        </row>
        <row r="1415">
          <cell r="A1415">
            <v>2744</v>
          </cell>
          <cell r="B1415" t="str">
            <v>Škola za montažu instalacija i metalnih konstrukcija</v>
          </cell>
        </row>
        <row r="1416">
          <cell r="A1416">
            <v>1980</v>
          </cell>
          <cell r="B1416" t="str">
            <v>Škola za odgoj i obrazovanje - Pula</v>
          </cell>
        </row>
        <row r="1417">
          <cell r="A1417">
            <v>2559</v>
          </cell>
          <cell r="B1417" t="str">
            <v>Škola za osposobljavanje i obrazovanje Vinko Bek</v>
          </cell>
        </row>
        <row r="1418">
          <cell r="A1418">
            <v>2717</v>
          </cell>
          <cell r="B1418" t="str">
            <v>Škola za primalje - Zagreb</v>
          </cell>
        </row>
        <row r="1419">
          <cell r="A1419">
            <v>2473</v>
          </cell>
          <cell r="B1419" t="str">
            <v>Škola za primijenjenu umjetnost u Rijeci</v>
          </cell>
        </row>
        <row r="1420">
          <cell r="A1420">
            <v>2734</v>
          </cell>
          <cell r="B1420" t="str">
            <v>Škola za modu i dizajn</v>
          </cell>
        </row>
        <row r="1421">
          <cell r="A1421">
            <v>2656</v>
          </cell>
          <cell r="B1421" t="str">
            <v>Škola za turizam, ugostiteljstvo i trgovinu - Pula</v>
          </cell>
        </row>
        <row r="1422">
          <cell r="A1422">
            <v>2366</v>
          </cell>
          <cell r="B1422" t="str">
            <v>Škola za umjetnost, dizajn, grafiku i odjeću - Zabok</v>
          </cell>
        </row>
        <row r="1423">
          <cell r="A1423">
            <v>2748</v>
          </cell>
          <cell r="B1423" t="str">
            <v>Športska gimnazija - Zagreb</v>
          </cell>
        </row>
        <row r="1424">
          <cell r="A1424">
            <v>2393</v>
          </cell>
          <cell r="B1424" t="str">
            <v>Šumarska i drvodjeljska škola - Karlovac</v>
          </cell>
        </row>
        <row r="1425">
          <cell r="A1425">
            <v>2477</v>
          </cell>
          <cell r="B1425" t="str">
            <v>Željeznička tehnička škola - Moravice</v>
          </cell>
        </row>
        <row r="1426">
          <cell r="A1426">
            <v>2751</v>
          </cell>
          <cell r="B1426" t="str">
            <v>Ženska opća gimnazija Družbe sestara milosrdnica - s pravom javnosti</v>
          </cell>
        </row>
        <row r="1427">
          <cell r="A1427">
            <v>4043</v>
          </cell>
          <cell r="B1427" t="str">
            <v>Ženski đački dom Dubrovnik</v>
          </cell>
        </row>
        <row r="1428">
          <cell r="A1428">
            <v>4007</v>
          </cell>
          <cell r="B1428" t="str">
            <v>Ženski đački dom Split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Osnovna glazbena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1473</v>
          </cell>
          <cell r="B641" t="str">
            <v>OŠ Josipa Jurja Strossmayera - Trnava</v>
          </cell>
        </row>
        <row r="642">
          <cell r="A642">
            <v>2199</v>
          </cell>
          <cell r="B642" t="str">
            <v>OŠ Josipa Jurja Strossmayera - Zagreb</v>
          </cell>
        </row>
        <row r="643">
          <cell r="A643">
            <v>1398</v>
          </cell>
          <cell r="B643" t="str">
            <v>OŠ Josipa Jurja Strossmayera - Đurđenovac</v>
          </cell>
        </row>
        <row r="644">
          <cell r="A644">
            <v>302</v>
          </cell>
          <cell r="B644" t="str">
            <v>OŠ Josipa Kozarca - Lipovljani</v>
          </cell>
        </row>
        <row r="645">
          <cell r="A645">
            <v>1478</v>
          </cell>
          <cell r="B645" t="str">
            <v>OŠ Josipa Kozarca - Semeljci</v>
          </cell>
        </row>
        <row r="646">
          <cell r="A646">
            <v>951</v>
          </cell>
          <cell r="B646" t="str">
            <v>OŠ Josipa Kozarca - Slatina</v>
          </cell>
        </row>
        <row r="647">
          <cell r="A647">
            <v>1577</v>
          </cell>
          <cell r="B647" t="str">
            <v>OŠ Josipa Kozarca - Vinkovci</v>
          </cell>
        </row>
        <row r="648">
          <cell r="A648">
            <v>1646</v>
          </cell>
          <cell r="B648" t="str">
            <v>OŠ Josipa Lovretića</v>
          </cell>
        </row>
        <row r="649">
          <cell r="A649">
            <v>1595</v>
          </cell>
          <cell r="B649" t="str">
            <v>OŠ Josipa Matoša</v>
          </cell>
        </row>
        <row r="650">
          <cell r="A650">
            <v>2261</v>
          </cell>
          <cell r="B650" t="str">
            <v>OŠ Josipa Račića</v>
          </cell>
        </row>
        <row r="651">
          <cell r="A651">
            <v>3144</v>
          </cell>
          <cell r="B651" t="str">
            <v>OŠ Josipa Zorića</v>
          </cell>
        </row>
        <row r="652">
          <cell r="A652">
            <v>423</v>
          </cell>
          <cell r="B652" t="str">
            <v>OŠ Josipdol</v>
          </cell>
        </row>
        <row r="653">
          <cell r="A653">
            <v>1380</v>
          </cell>
          <cell r="B653" t="str">
            <v>OŠ Josipovac</v>
          </cell>
        </row>
        <row r="654">
          <cell r="A654">
            <v>2184</v>
          </cell>
          <cell r="B654" t="str">
            <v>OŠ Jože Horvata Kotoriba</v>
          </cell>
        </row>
        <row r="655">
          <cell r="A655">
            <v>2033</v>
          </cell>
          <cell r="B655" t="str">
            <v>OŠ Jože Šurana - Višnjan</v>
          </cell>
        </row>
        <row r="656">
          <cell r="A656">
            <v>1620</v>
          </cell>
          <cell r="B656" t="str">
            <v>OŠ Julija Benešića</v>
          </cell>
        </row>
        <row r="657">
          <cell r="A657">
            <v>1031</v>
          </cell>
          <cell r="B657" t="str">
            <v>OŠ Julija Kempfa</v>
          </cell>
        </row>
        <row r="658">
          <cell r="A658">
            <v>2262</v>
          </cell>
          <cell r="B658" t="str">
            <v>OŠ Julija Klovića</v>
          </cell>
        </row>
        <row r="659">
          <cell r="A659">
            <v>1991</v>
          </cell>
          <cell r="B659" t="str">
            <v>OŠ Jure Filipovića - Barban</v>
          </cell>
        </row>
        <row r="660">
          <cell r="A660">
            <v>2273</v>
          </cell>
          <cell r="B660" t="str">
            <v>OŠ Jure Kaštelana</v>
          </cell>
        </row>
        <row r="661">
          <cell r="A661">
            <v>1276</v>
          </cell>
          <cell r="B661" t="str">
            <v>OŠ Jurja Barakovića</v>
          </cell>
        </row>
        <row r="662">
          <cell r="A662">
            <v>1220</v>
          </cell>
          <cell r="B662" t="str">
            <v>OŠ Jurja Dalmatinca - Pag</v>
          </cell>
        </row>
        <row r="663">
          <cell r="A663">
            <v>1542</v>
          </cell>
          <cell r="B663" t="str">
            <v>OŠ Jurja Dalmatinca - Šibenik</v>
          </cell>
        </row>
        <row r="664">
          <cell r="A664">
            <v>1988</v>
          </cell>
          <cell r="B664" t="str">
            <v>OŠ Jurja Dobrile - Rovinj</v>
          </cell>
        </row>
        <row r="665">
          <cell r="A665">
            <v>38</v>
          </cell>
          <cell r="B665" t="str">
            <v>OŠ Jurja Habdelića</v>
          </cell>
        </row>
        <row r="666">
          <cell r="A666">
            <v>864</v>
          </cell>
          <cell r="B666" t="str">
            <v>OŠ Jurja Klovića - Tribalj</v>
          </cell>
        </row>
        <row r="667">
          <cell r="A667">
            <v>1540</v>
          </cell>
          <cell r="B667" t="str">
            <v>OŠ Jurja Šižgorića</v>
          </cell>
        </row>
        <row r="668">
          <cell r="A668">
            <v>2022</v>
          </cell>
          <cell r="B668" t="str">
            <v>OŠ Juršići</v>
          </cell>
        </row>
        <row r="669">
          <cell r="A669">
            <v>4039</v>
          </cell>
          <cell r="B669" t="str">
            <v>OŠ Kajzerica</v>
          </cell>
        </row>
        <row r="670">
          <cell r="A670">
            <v>613</v>
          </cell>
          <cell r="B670" t="str">
            <v>OŠ Kalnik</v>
          </cell>
        </row>
        <row r="671">
          <cell r="A671">
            <v>1781</v>
          </cell>
          <cell r="B671" t="str">
            <v>OŠ Kamen-Šine</v>
          </cell>
        </row>
        <row r="672">
          <cell r="A672">
            <v>1861</v>
          </cell>
          <cell r="B672" t="str">
            <v>OŠ Kamešnica</v>
          </cell>
        </row>
        <row r="673">
          <cell r="A673">
            <v>782</v>
          </cell>
          <cell r="B673" t="str">
            <v>OŠ Kantrida</v>
          </cell>
        </row>
        <row r="674">
          <cell r="A674">
            <v>116</v>
          </cell>
          <cell r="B674" t="str">
            <v>OŠ Kardinal Alojzije Stepinac</v>
          </cell>
        </row>
        <row r="675">
          <cell r="A675">
            <v>916</v>
          </cell>
          <cell r="B675" t="str">
            <v>OŠ Karlobag</v>
          </cell>
        </row>
        <row r="676">
          <cell r="A676">
            <v>2848</v>
          </cell>
          <cell r="B676" t="str">
            <v>OŠ Katarina Zrinska - Mečenčani</v>
          </cell>
        </row>
        <row r="677">
          <cell r="A677">
            <v>414</v>
          </cell>
          <cell r="B677" t="str">
            <v>OŠ Katarine Zrinski - Krnjak</v>
          </cell>
        </row>
        <row r="678">
          <cell r="A678">
            <v>1972</v>
          </cell>
          <cell r="B678" t="str">
            <v xml:space="preserve">OŠ Kaštenjer - Pula </v>
          </cell>
        </row>
        <row r="679">
          <cell r="A679">
            <v>1557</v>
          </cell>
          <cell r="B679" t="str">
            <v>OŠ Kistanje</v>
          </cell>
        </row>
        <row r="680">
          <cell r="A680">
            <v>828</v>
          </cell>
          <cell r="B680" t="str">
            <v>OŠ Klana</v>
          </cell>
        </row>
        <row r="681">
          <cell r="A681">
            <v>110</v>
          </cell>
          <cell r="B681" t="str">
            <v>OŠ Klinča Sela</v>
          </cell>
        </row>
        <row r="682">
          <cell r="A682">
            <v>592</v>
          </cell>
          <cell r="B682" t="str">
            <v xml:space="preserve">OŠ Kloštar Podravski </v>
          </cell>
        </row>
        <row r="683">
          <cell r="A683">
            <v>1766</v>
          </cell>
          <cell r="B683" t="str">
            <v>OŠ Kman-Kocunar</v>
          </cell>
        </row>
        <row r="684">
          <cell r="A684">
            <v>472</v>
          </cell>
          <cell r="B684" t="str">
            <v>OŠ Kneginec Gornji</v>
          </cell>
        </row>
        <row r="685">
          <cell r="A685">
            <v>1797</v>
          </cell>
          <cell r="B685" t="str">
            <v>OŠ Kneza Branimira</v>
          </cell>
        </row>
        <row r="686">
          <cell r="A686">
            <v>1738</v>
          </cell>
          <cell r="B686" t="str">
            <v>OŠ Kneza Mislava</v>
          </cell>
        </row>
        <row r="687">
          <cell r="A687">
            <v>1739</v>
          </cell>
          <cell r="B687" t="str">
            <v>OŠ Kneza Trpimira</v>
          </cell>
        </row>
        <row r="688">
          <cell r="A688">
            <v>1419</v>
          </cell>
          <cell r="B688" t="str">
            <v>OŠ Kneževi Vinogradi</v>
          </cell>
        </row>
        <row r="689">
          <cell r="A689">
            <v>299</v>
          </cell>
          <cell r="B689" t="str">
            <v>OŠ Komarevo</v>
          </cell>
        </row>
        <row r="690">
          <cell r="A690">
            <v>1905</v>
          </cell>
          <cell r="B690" t="str">
            <v>OŠ Komiža</v>
          </cell>
        </row>
        <row r="691">
          <cell r="A691">
            <v>188</v>
          </cell>
          <cell r="B691" t="str">
            <v>OŠ Konjščina</v>
          </cell>
        </row>
        <row r="692">
          <cell r="A692">
            <v>554</v>
          </cell>
          <cell r="B692" t="str">
            <v xml:space="preserve">OŠ Koprivnički Bregi </v>
          </cell>
        </row>
        <row r="693">
          <cell r="A693">
            <v>4040</v>
          </cell>
          <cell r="B693" t="str">
            <v>OŠ Koprivnički Ivanec</v>
          </cell>
        </row>
        <row r="694">
          <cell r="A694">
            <v>1661</v>
          </cell>
          <cell r="B694" t="str">
            <v>OŠ Korog - Korog</v>
          </cell>
        </row>
        <row r="695">
          <cell r="A695">
            <v>2852</v>
          </cell>
          <cell r="B695" t="str">
            <v>OŠ Kostrena</v>
          </cell>
        </row>
        <row r="696">
          <cell r="A696">
            <v>784</v>
          </cell>
          <cell r="B696" t="str">
            <v>OŠ Kozala</v>
          </cell>
        </row>
        <row r="697">
          <cell r="A697">
            <v>1357</v>
          </cell>
          <cell r="B697" t="str">
            <v>OŠ Kralja Tomislava - Našice</v>
          </cell>
        </row>
        <row r="698">
          <cell r="A698">
            <v>936</v>
          </cell>
          <cell r="B698" t="str">
            <v>OŠ Kralja Tomislava - Udbina</v>
          </cell>
        </row>
        <row r="699">
          <cell r="A699">
            <v>2257</v>
          </cell>
          <cell r="B699" t="str">
            <v>OŠ Kralja Tomislava - Zagreb</v>
          </cell>
        </row>
        <row r="700">
          <cell r="A700">
            <v>1785</v>
          </cell>
          <cell r="B700" t="str">
            <v>OŠ Kralja Zvonimira</v>
          </cell>
        </row>
        <row r="701">
          <cell r="A701">
            <v>830</v>
          </cell>
          <cell r="B701" t="str">
            <v>OŠ Kraljevica</v>
          </cell>
        </row>
        <row r="702">
          <cell r="A702">
            <v>2875</v>
          </cell>
          <cell r="B702" t="str">
            <v>OŠ Kraljice Jelene</v>
          </cell>
        </row>
        <row r="703">
          <cell r="A703">
            <v>190</v>
          </cell>
          <cell r="B703" t="str">
            <v>OŠ Krapinske Toplice</v>
          </cell>
        </row>
        <row r="704">
          <cell r="A704">
            <v>1226</v>
          </cell>
          <cell r="B704" t="str">
            <v>OŠ Krune Krstića - Zadar</v>
          </cell>
        </row>
        <row r="705">
          <cell r="A705">
            <v>88</v>
          </cell>
          <cell r="B705" t="str">
            <v>OŠ Ksavera Šandora Gjalskog - Donja Zelina</v>
          </cell>
        </row>
        <row r="706">
          <cell r="A706">
            <v>150</v>
          </cell>
          <cell r="B706" t="str">
            <v>OŠ Ksavera Šandora Gjalskog - Zabok</v>
          </cell>
        </row>
        <row r="707">
          <cell r="A707">
            <v>2198</v>
          </cell>
          <cell r="B707" t="str">
            <v>OŠ Ksavera Šandora Gjalskog - Zagreb</v>
          </cell>
        </row>
        <row r="708">
          <cell r="A708">
            <v>2116</v>
          </cell>
          <cell r="B708" t="str">
            <v>OŠ Kula Norinska</v>
          </cell>
        </row>
        <row r="709">
          <cell r="A709">
            <v>2106</v>
          </cell>
          <cell r="B709" t="str">
            <v>OŠ Kuna</v>
          </cell>
        </row>
        <row r="710">
          <cell r="A710">
            <v>100</v>
          </cell>
          <cell r="B710" t="str">
            <v>OŠ Kupljenovo</v>
          </cell>
        </row>
        <row r="711">
          <cell r="A711">
            <v>2141</v>
          </cell>
          <cell r="B711" t="str">
            <v>OŠ Kuršanec</v>
          </cell>
        </row>
        <row r="712">
          <cell r="A712">
            <v>2202</v>
          </cell>
          <cell r="B712" t="str">
            <v>OŠ Kustošija</v>
          </cell>
        </row>
        <row r="713">
          <cell r="A713">
            <v>1392</v>
          </cell>
          <cell r="B713" t="str">
            <v>OŠ Ladimirevci</v>
          </cell>
        </row>
        <row r="714">
          <cell r="A714">
            <v>2049</v>
          </cell>
          <cell r="B714" t="str">
            <v>OŠ Lapad</v>
          </cell>
        </row>
        <row r="715">
          <cell r="A715">
            <v>1452</v>
          </cell>
          <cell r="B715" t="str">
            <v>OŠ Laslovo</v>
          </cell>
        </row>
        <row r="716">
          <cell r="A716">
            <v>2884</v>
          </cell>
          <cell r="B716" t="str">
            <v>OŠ Lauder-Hugo Kon</v>
          </cell>
        </row>
        <row r="717">
          <cell r="A717">
            <v>566</v>
          </cell>
          <cell r="B717" t="str">
            <v>OŠ Legrad</v>
          </cell>
        </row>
        <row r="718">
          <cell r="A718">
            <v>2917</v>
          </cell>
          <cell r="B718" t="str">
            <v>OŠ Libar</v>
          </cell>
        </row>
        <row r="719">
          <cell r="A719">
            <v>187</v>
          </cell>
          <cell r="B719" t="str">
            <v>OŠ Lijepa Naša</v>
          </cell>
        </row>
        <row r="720">
          <cell r="A720">
            <v>1084</v>
          </cell>
          <cell r="B720" t="str">
            <v>OŠ Lipik</v>
          </cell>
        </row>
        <row r="721">
          <cell r="A721">
            <v>1641</v>
          </cell>
          <cell r="B721" t="str">
            <v>OŠ Lipovac</v>
          </cell>
        </row>
        <row r="722">
          <cell r="A722">
            <v>513</v>
          </cell>
          <cell r="B722" t="str">
            <v>OŠ Ljubešćica</v>
          </cell>
        </row>
        <row r="723">
          <cell r="A723">
            <v>2269</v>
          </cell>
          <cell r="B723" t="str">
            <v>OŠ Ljubljanica - Zagreb</v>
          </cell>
        </row>
        <row r="724">
          <cell r="A724">
            <v>7</v>
          </cell>
          <cell r="B724" t="str">
            <v>OŠ Ljubo Babić</v>
          </cell>
        </row>
        <row r="725">
          <cell r="A725">
            <v>1155</v>
          </cell>
          <cell r="B725" t="str">
            <v>OŠ Ljudevit Gaj - Lužani</v>
          </cell>
        </row>
        <row r="726">
          <cell r="A726">
            <v>202</v>
          </cell>
          <cell r="B726" t="str">
            <v>OŠ Ljudevit Gaj - Mihovljan</v>
          </cell>
        </row>
        <row r="727">
          <cell r="A727">
            <v>147</v>
          </cell>
          <cell r="B727" t="str">
            <v>OŠ Ljudevit Gaj u Krapini</v>
          </cell>
        </row>
        <row r="728">
          <cell r="A728">
            <v>1089</v>
          </cell>
          <cell r="B728" t="str">
            <v>OŠ Ljudevita Gaja - Nova Gradiška</v>
          </cell>
        </row>
        <row r="729">
          <cell r="A729">
            <v>1370</v>
          </cell>
          <cell r="B729" t="str">
            <v>OŠ Ljudevita Gaja - Osijek</v>
          </cell>
        </row>
        <row r="730">
          <cell r="A730">
            <v>78</v>
          </cell>
          <cell r="B730" t="str">
            <v>OŠ Ljudevita Gaja - Zaprešić</v>
          </cell>
        </row>
        <row r="731">
          <cell r="A731">
            <v>537</v>
          </cell>
          <cell r="B731" t="str">
            <v>OŠ Ljudevita Modeca - Križevci</v>
          </cell>
        </row>
        <row r="732">
          <cell r="A732">
            <v>1629</v>
          </cell>
          <cell r="B732" t="str">
            <v>OŠ Lovas</v>
          </cell>
        </row>
        <row r="733">
          <cell r="A733">
            <v>935</v>
          </cell>
          <cell r="B733" t="str">
            <v>OŠ Lovinac</v>
          </cell>
        </row>
        <row r="734">
          <cell r="A734">
            <v>2241</v>
          </cell>
          <cell r="B734" t="str">
            <v>OŠ Lovre pl. Matačića</v>
          </cell>
        </row>
        <row r="735">
          <cell r="A735">
            <v>450</v>
          </cell>
          <cell r="B735" t="str">
            <v>OŠ Ludbreg</v>
          </cell>
        </row>
        <row r="736">
          <cell r="A736">
            <v>324</v>
          </cell>
          <cell r="B736" t="str">
            <v>OŠ Ludina</v>
          </cell>
        </row>
        <row r="737">
          <cell r="A737">
            <v>1427</v>
          </cell>
          <cell r="B737" t="str">
            <v>OŠ Lug - Laskói Általános Iskola</v>
          </cell>
        </row>
        <row r="738">
          <cell r="A738">
            <v>2886</v>
          </cell>
          <cell r="B738" t="str">
            <v>OŠ Luka - Luka</v>
          </cell>
        </row>
        <row r="739">
          <cell r="A739">
            <v>2910</v>
          </cell>
          <cell r="B739" t="str">
            <v>OŠ Luka - Sesvete</v>
          </cell>
        </row>
        <row r="740">
          <cell r="A740">
            <v>1493</v>
          </cell>
          <cell r="B740" t="str">
            <v>OŠ Luka Botić</v>
          </cell>
        </row>
        <row r="741">
          <cell r="A741">
            <v>909</v>
          </cell>
          <cell r="B741" t="str">
            <v>OŠ Luke Perkovića - Brinje</v>
          </cell>
        </row>
        <row r="742">
          <cell r="A742">
            <v>1760</v>
          </cell>
          <cell r="B742" t="str">
            <v>OŠ Lučac</v>
          </cell>
        </row>
        <row r="743">
          <cell r="A743">
            <v>2290</v>
          </cell>
          <cell r="B743" t="str">
            <v>OŠ Lučko</v>
          </cell>
        </row>
        <row r="744">
          <cell r="A744">
            <v>362</v>
          </cell>
          <cell r="B744" t="str">
            <v>OŠ Mahično</v>
          </cell>
        </row>
        <row r="745">
          <cell r="A745">
            <v>1716</v>
          </cell>
          <cell r="B745" t="str">
            <v>OŠ Majstora Radovana</v>
          </cell>
        </row>
        <row r="746">
          <cell r="A746">
            <v>2254</v>
          </cell>
          <cell r="B746" t="str">
            <v>OŠ Malešnica</v>
          </cell>
        </row>
        <row r="747">
          <cell r="A747">
            <v>4053</v>
          </cell>
          <cell r="B747" t="str">
            <v>OŠ Malinska - Dubašnica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4050</v>
          </cell>
          <cell r="B830" t="str">
            <v>OŠ Novo Čiče</v>
          </cell>
        </row>
        <row r="831">
          <cell r="A831">
            <v>1271</v>
          </cell>
          <cell r="B831" t="str">
            <v>OŠ Novigrad</v>
          </cell>
        </row>
        <row r="832">
          <cell r="A832">
            <v>259</v>
          </cell>
          <cell r="B832" t="str">
            <v>OŠ Novska</v>
          </cell>
        </row>
        <row r="833">
          <cell r="A833">
            <v>1686</v>
          </cell>
          <cell r="B833" t="str">
            <v>OŠ o. Petra Perice Makarska</v>
          </cell>
        </row>
        <row r="834">
          <cell r="A834">
            <v>1217</v>
          </cell>
          <cell r="B834" t="str">
            <v>OŠ Obrovac</v>
          </cell>
        </row>
        <row r="835">
          <cell r="A835">
            <v>2301</v>
          </cell>
          <cell r="B835" t="str">
            <v>OŠ Odra</v>
          </cell>
        </row>
        <row r="836">
          <cell r="A836">
            <v>1188</v>
          </cell>
          <cell r="B836" t="str">
            <v>OŠ Okučani</v>
          </cell>
        </row>
        <row r="837">
          <cell r="A837">
            <v>4045</v>
          </cell>
          <cell r="B837" t="str">
            <v>OŠ Omišalj</v>
          </cell>
        </row>
        <row r="838">
          <cell r="A838">
            <v>2113</v>
          </cell>
          <cell r="B838" t="str">
            <v>OŠ Opuzen</v>
          </cell>
        </row>
        <row r="839">
          <cell r="A839">
            <v>2104</v>
          </cell>
          <cell r="B839" t="str">
            <v>OŠ Orebić</v>
          </cell>
        </row>
        <row r="840">
          <cell r="A840">
            <v>2154</v>
          </cell>
          <cell r="B840" t="str">
            <v>OŠ Orehovica</v>
          </cell>
        </row>
        <row r="841">
          <cell r="A841">
            <v>205</v>
          </cell>
          <cell r="B841" t="str">
            <v>OŠ Oroslavje</v>
          </cell>
        </row>
        <row r="842">
          <cell r="A842">
            <v>1740</v>
          </cell>
          <cell r="B842" t="str">
            <v>OŠ Ostrog</v>
          </cell>
        </row>
        <row r="843">
          <cell r="A843">
            <v>2303</v>
          </cell>
          <cell r="B843" t="str">
            <v>OŠ Otok</v>
          </cell>
        </row>
        <row r="844">
          <cell r="A844">
            <v>2201</v>
          </cell>
          <cell r="B844" t="str">
            <v>OŠ Otona Ivekovića</v>
          </cell>
        </row>
        <row r="845">
          <cell r="A845">
            <v>2119</v>
          </cell>
          <cell r="B845" t="str">
            <v>OŠ Otrići-Dubrave</v>
          </cell>
        </row>
        <row r="846">
          <cell r="A846">
            <v>1300</v>
          </cell>
          <cell r="B846" t="str">
            <v>OŠ Pakoštane</v>
          </cell>
        </row>
        <row r="847">
          <cell r="A847">
            <v>2196</v>
          </cell>
          <cell r="B847" t="str">
            <v>OŠ Pantovčak</v>
          </cell>
        </row>
        <row r="848">
          <cell r="A848">
            <v>77</v>
          </cell>
          <cell r="B848" t="str">
            <v>OŠ Pavao Belas</v>
          </cell>
        </row>
        <row r="849">
          <cell r="A849">
            <v>185</v>
          </cell>
          <cell r="B849" t="str">
            <v>OŠ Pavla Štoosa</v>
          </cell>
        </row>
        <row r="850">
          <cell r="A850">
            <v>2206</v>
          </cell>
          <cell r="B850" t="str">
            <v>OŠ Pavleka Miškine</v>
          </cell>
        </row>
        <row r="851">
          <cell r="A851">
            <v>798</v>
          </cell>
          <cell r="B851" t="str">
            <v>OŠ Pehlin</v>
          </cell>
        </row>
        <row r="852">
          <cell r="A852">
            <v>917</v>
          </cell>
          <cell r="B852" t="str">
            <v>OŠ Perušić</v>
          </cell>
        </row>
        <row r="853">
          <cell r="A853">
            <v>1718</v>
          </cell>
          <cell r="B853" t="str">
            <v>OŠ Petar Berislavić</v>
          </cell>
        </row>
        <row r="854">
          <cell r="A854">
            <v>1295</v>
          </cell>
          <cell r="B854" t="str">
            <v>OŠ Petar Lorini</v>
          </cell>
        </row>
        <row r="855">
          <cell r="A855">
            <v>1282</v>
          </cell>
          <cell r="B855" t="str">
            <v>OŠ Petar Zoranić - Nin</v>
          </cell>
        </row>
        <row r="856">
          <cell r="A856">
            <v>1318</v>
          </cell>
          <cell r="B856" t="str">
            <v>OŠ Petar Zoranić - Stankovci</v>
          </cell>
        </row>
        <row r="857">
          <cell r="A857">
            <v>474</v>
          </cell>
          <cell r="B857" t="str">
            <v>OŠ Petar Zrinski - Jalžabet</v>
          </cell>
        </row>
        <row r="858">
          <cell r="A858">
            <v>2207</v>
          </cell>
          <cell r="B858" t="str">
            <v>OŠ Petar Zrinski - Zagreb</v>
          </cell>
        </row>
        <row r="859">
          <cell r="A859">
            <v>737</v>
          </cell>
          <cell r="B859" t="str">
            <v>OŠ Petar Zrinski - Čabar</v>
          </cell>
        </row>
        <row r="860">
          <cell r="A860">
            <v>2189</v>
          </cell>
          <cell r="B860" t="str">
            <v>OŠ Petar Zrinski - Šenkovec</v>
          </cell>
        </row>
        <row r="861">
          <cell r="A861">
            <v>1880</v>
          </cell>
          <cell r="B861" t="str">
            <v>OŠ Petra Hektorovića - Stari Grad</v>
          </cell>
        </row>
        <row r="862">
          <cell r="A862">
            <v>2063</v>
          </cell>
          <cell r="B862" t="str">
            <v>OŠ Petra Kanavelića</v>
          </cell>
        </row>
        <row r="863">
          <cell r="A863">
            <v>1538</v>
          </cell>
          <cell r="B863" t="str">
            <v>OŠ Petra Krešimira IV.</v>
          </cell>
        </row>
        <row r="864">
          <cell r="A864">
            <v>1870</v>
          </cell>
          <cell r="B864" t="str">
            <v>OŠ Petra Kružića Klis</v>
          </cell>
        </row>
        <row r="865">
          <cell r="A865">
            <v>1011</v>
          </cell>
          <cell r="B865" t="str">
            <v>OŠ Petra Preradovića - Pitomača</v>
          </cell>
        </row>
        <row r="866">
          <cell r="A866">
            <v>1228</v>
          </cell>
          <cell r="B866" t="str">
            <v>OŠ Petra Preradovića - Zadar</v>
          </cell>
        </row>
        <row r="867">
          <cell r="A867">
            <v>2242</v>
          </cell>
          <cell r="B867" t="str">
            <v>OŠ Petra Preradovića - Zagreb</v>
          </cell>
        </row>
        <row r="868">
          <cell r="A868">
            <v>1992</v>
          </cell>
          <cell r="B868" t="str">
            <v>OŠ Petra Studenca - Kanfanar</v>
          </cell>
        </row>
        <row r="869">
          <cell r="A869">
            <v>1309</v>
          </cell>
          <cell r="B869" t="str">
            <v>OŠ Petra Zoranića</v>
          </cell>
        </row>
        <row r="870">
          <cell r="A870">
            <v>478</v>
          </cell>
          <cell r="B870" t="str">
            <v>OŠ Petrijanec</v>
          </cell>
        </row>
        <row r="871">
          <cell r="A871">
            <v>1471</v>
          </cell>
          <cell r="B871" t="str">
            <v>OŠ Petrijevci</v>
          </cell>
        </row>
        <row r="872">
          <cell r="A872">
            <v>786</v>
          </cell>
          <cell r="B872" t="str">
            <v>OŠ Pećine</v>
          </cell>
        </row>
        <row r="873">
          <cell r="A873">
            <v>1570</v>
          </cell>
          <cell r="B873" t="str">
            <v>OŠ Pirovac</v>
          </cell>
        </row>
        <row r="874">
          <cell r="A874">
            <v>431</v>
          </cell>
          <cell r="B874" t="str">
            <v xml:space="preserve">OŠ Plaški </v>
          </cell>
        </row>
        <row r="875">
          <cell r="A875">
            <v>938</v>
          </cell>
          <cell r="B875" t="str">
            <v>OŠ Plitvička Jezera</v>
          </cell>
        </row>
        <row r="876">
          <cell r="A876">
            <v>1765</v>
          </cell>
          <cell r="B876" t="str">
            <v>OŠ Plokite</v>
          </cell>
        </row>
        <row r="877">
          <cell r="A877">
            <v>788</v>
          </cell>
          <cell r="B877" t="str">
            <v>OŠ Podmurvice</v>
          </cell>
        </row>
        <row r="878">
          <cell r="A878">
            <v>458</v>
          </cell>
          <cell r="B878" t="str">
            <v>OŠ Podrute</v>
          </cell>
        </row>
        <row r="879">
          <cell r="A879">
            <v>2164</v>
          </cell>
          <cell r="B879" t="str">
            <v>OŠ Podturen</v>
          </cell>
        </row>
        <row r="880">
          <cell r="A880">
            <v>1759</v>
          </cell>
          <cell r="B880" t="str">
            <v>OŠ Pojišan</v>
          </cell>
        </row>
        <row r="881">
          <cell r="A881">
            <v>58</v>
          </cell>
          <cell r="B881" t="str">
            <v>OŠ Pokupsko</v>
          </cell>
        </row>
        <row r="882">
          <cell r="A882">
            <v>1314</v>
          </cell>
          <cell r="B882" t="str">
            <v>OŠ Polača</v>
          </cell>
        </row>
        <row r="883">
          <cell r="A883">
            <v>1261</v>
          </cell>
          <cell r="B883" t="str">
            <v>OŠ Poličnik</v>
          </cell>
        </row>
        <row r="884">
          <cell r="A884">
            <v>1416</v>
          </cell>
          <cell r="B884" t="str">
            <v>OŠ Popovac</v>
          </cell>
        </row>
        <row r="885">
          <cell r="A885">
            <v>318</v>
          </cell>
          <cell r="B885" t="str">
            <v>OŠ Popovača</v>
          </cell>
        </row>
        <row r="886">
          <cell r="A886">
            <v>1954</v>
          </cell>
          <cell r="B886" t="str">
            <v>OŠ Poreč</v>
          </cell>
        </row>
        <row r="887">
          <cell r="A887">
            <v>6</v>
          </cell>
          <cell r="B887" t="str">
            <v>OŠ Posavski Bregi</v>
          </cell>
        </row>
        <row r="888">
          <cell r="A888">
            <v>2168</v>
          </cell>
          <cell r="B888" t="str">
            <v>OŠ Prelog</v>
          </cell>
        </row>
        <row r="889">
          <cell r="A889">
            <v>2263</v>
          </cell>
          <cell r="B889" t="str">
            <v>OŠ Prečko</v>
          </cell>
        </row>
        <row r="890">
          <cell r="A890">
            <v>2126</v>
          </cell>
          <cell r="B890" t="str">
            <v>OŠ Primorje</v>
          </cell>
        </row>
        <row r="891">
          <cell r="A891">
            <v>1842</v>
          </cell>
          <cell r="B891" t="str">
            <v>OŠ Primorski Dolac</v>
          </cell>
        </row>
        <row r="892">
          <cell r="A892">
            <v>1558</v>
          </cell>
          <cell r="B892" t="str">
            <v>OŠ Primošten</v>
          </cell>
        </row>
        <row r="893">
          <cell r="A893">
            <v>1286</v>
          </cell>
          <cell r="B893" t="str">
            <v>OŠ Privlaka</v>
          </cell>
        </row>
        <row r="894">
          <cell r="A894">
            <v>1743</v>
          </cell>
          <cell r="B894" t="str">
            <v>OŠ Prof. Filipa Lukasa</v>
          </cell>
        </row>
        <row r="895">
          <cell r="A895">
            <v>607</v>
          </cell>
          <cell r="B895" t="str">
            <v>OŠ Prof. Franje Viktora Šignjara</v>
          </cell>
        </row>
        <row r="896">
          <cell r="A896">
            <v>1773</v>
          </cell>
          <cell r="B896" t="str">
            <v>OŠ Pujanki</v>
          </cell>
        </row>
        <row r="897">
          <cell r="A897">
            <v>1791</v>
          </cell>
          <cell r="B897" t="str">
            <v>OŠ Pučišća</v>
          </cell>
        </row>
        <row r="898">
          <cell r="A898">
            <v>103</v>
          </cell>
          <cell r="B898" t="str">
            <v>OŠ Pušća</v>
          </cell>
        </row>
        <row r="899">
          <cell r="A899">
            <v>263</v>
          </cell>
          <cell r="B899" t="str">
            <v>OŠ Rajić</v>
          </cell>
        </row>
        <row r="900">
          <cell r="A900">
            <v>2277</v>
          </cell>
          <cell r="B900" t="str">
            <v>OŠ Rapska</v>
          </cell>
        </row>
        <row r="901">
          <cell r="A901">
            <v>1768</v>
          </cell>
          <cell r="B901" t="str">
            <v>OŠ Ravne njive</v>
          </cell>
        </row>
        <row r="902">
          <cell r="A902">
            <v>2883</v>
          </cell>
          <cell r="B902" t="str">
            <v>OŠ Remete</v>
          </cell>
        </row>
        <row r="903">
          <cell r="A903">
            <v>1383</v>
          </cell>
          <cell r="B903" t="str">
            <v>OŠ Retfala</v>
          </cell>
        </row>
        <row r="904">
          <cell r="A904">
            <v>2209</v>
          </cell>
          <cell r="B904" t="str">
            <v>OŠ Retkovec</v>
          </cell>
        </row>
        <row r="905">
          <cell r="A905">
            <v>350</v>
          </cell>
          <cell r="B905" t="str">
            <v>OŠ Rečica</v>
          </cell>
        </row>
        <row r="906">
          <cell r="A906">
            <v>758</v>
          </cell>
          <cell r="B906" t="str">
            <v>OŠ Rikard Katalinić Jeretov</v>
          </cell>
        </row>
        <row r="907">
          <cell r="A907">
            <v>2016</v>
          </cell>
          <cell r="B907" t="str">
            <v>OŠ Rivarela</v>
          </cell>
        </row>
        <row r="908">
          <cell r="A908">
            <v>1560</v>
          </cell>
          <cell r="B908" t="str">
            <v>OŠ Rogoznica</v>
          </cell>
        </row>
        <row r="909">
          <cell r="A909">
            <v>722</v>
          </cell>
          <cell r="B909" t="str">
            <v>OŠ Rovišće</v>
          </cell>
        </row>
        <row r="910">
          <cell r="A910">
            <v>32</v>
          </cell>
          <cell r="B910" t="str">
            <v>OŠ Rude</v>
          </cell>
        </row>
        <row r="911">
          <cell r="A911">
            <v>2266</v>
          </cell>
          <cell r="B911" t="str">
            <v>OŠ Rudeš</v>
          </cell>
        </row>
        <row r="912">
          <cell r="A912">
            <v>825</v>
          </cell>
          <cell r="B912" t="str">
            <v>OŠ Rudolfa Strohala</v>
          </cell>
        </row>
        <row r="913">
          <cell r="A913">
            <v>97</v>
          </cell>
          <cell r="B913" t="str">
            <v>OŠ Rugvica</v>
          </cell>
        </row>
        <row r="914">
          <cell r="A914">
            <v>1833</v>
          </cell>
          <cell r="B914" t="str">
            <v>OŠ Runović</v>
          </cell>
        </row>
        <row r="915">
          <cell r="A915">
            <v>23</v>
          </cell>
          <cell r="B915" t="str">
            <v>OŠ Samobor</v>
          </cell>
        </row>
        <row r="916">
          <cell r="A916">
            <v>779</v>
          </cell>
          <cell r="B916" t="str">
            <v>OŠ San Nicolo - Rijeka</v>
          </cell>
        </row>
        <row r="917">
          <cell r="A917">
            <v>4041</v>
          </cell>
          <cell r="B917" t="str">
            <v>OŠ Satnica Đakovačka</v>
          </cell>
        </row>
        <row r="918">
          <cell r="A918">
            <v>2282</v>
          </cell>
          <cell r="B918" t="str">
            <v>OŠ Savski Gaj</v>
          </cell>
        </row>
        <row r="919">
          <cell r="A919">
            <v>287</v>
          </cell>
          <cell r="B919" t="str">
            <v>OŠ Sela</v>
          </cell>
        </row>
        <row r="920">
          <cell r="A920">
            <v>1795</v>
          </cell>
          <cell r="B920" t="str">
            <v>OŠ Selca</v>
          </cell>
        </row>
        <row r="921">
          <cell r="A921">
            <v>2175</v>
          </cell>
          <cell r="B921" t="str">
            <v>OŠ Selnica</v>
          </cell>
        </row>
        <row r="922">
          <cell r="A922">
            <v>2317</v>
          </cell>
          <cell r="B922" t="str">
            <v>OŠ Sesvete</v>
          </cell>
        </row>
        <row r="923">
          <cell r="A923">
            <v>2904</v>
          </cell>
          <cell r="B923" t="str">
            <v>OŠ Sesvetska Sela</v>
          </cell>
        </row>
        <row r="924">
          <cell r="A924">
            <v>2343</v>
          </cell>
          <cell r="B924" t="str">
            <v>OŠ Sesvetska Sopnica</v>
          </cell>
        </row>
        <row r="925">
          <cell r="A925">
            <v>2318</v>
          </cell>
          <cell r="B925" t="str">
            <v>OŠ Sesvetski Kraljevec</v>
          </cell>
        </row>
        <row r="926">
          <cell r="A926">
            <v>209</v>
          </cell>
          <cell r="B926" t="str">
            <v>OŠ Side Košutić Radoboj</v>
          </cell>
        </row>
        <row r="927">
          <cell r="A927">
            <v>589</v>
          </cell>
          <cell r="B927" t="str">
            <v>OŠ Sidonije Rubido Erdody</v>
          </cell>
        </row>
        <row r="928">
          <cell r="A928">
            <v>1150</v>
          </cell>
          <cell r="B928" t="str">
            <v>OŠ Sikirevci</v>
          </cell>
        </row>
        <row r="929">
          <cell r="A929">
            <v>1823</v>
          </cell>
          <cell r="B929" t="str">
            <v>OŠ Silvija Strahimira Kranjčevića - Lovreć</v>
          </cell>
        </row>
        <row r="930">
          <cell r="A930">
            <v>902</v>
          </cell>
          <cell r="B930" t="str">
            <v>OŠ Silvija Strahimira Kranjčevića - Senj</v>
          </cell>
        </row>
        <row r="931">
          <cell r="A931">
            <v>2236</v>
          </cell>
          <cell r="B931" t="str">
            <v>OŠ Silvija Strahimira Kranjčevića - Zagreb</v>
          </cell>
        </row>
        <row r="932">
          <cell r="A932">
            <v>1487</v>
          </cell>
          <cell r="B932" t="str">
            <v>OŠ Silvije Strahimira Kranjčevića - Levanjska Varoš</v>
          </cell>
        </row>
        <row r="933">
          <cell r="A933">
            <v>1605</v>
          </cell>
          <cell r="B933" t="str">
            <v>OŠ Siniše Glavaševića</v>
          </cell>
        </row>
        <row r="934">
          <cell r="A934">
            <v>701</v>
          </cell>
          <cell r="B934" t="str">
            <v>OŠ Sirač</v>
          </cell>
        </row>
        <row r="935">
          <cell r="A935">
            <v>434</v>
          </cell>
          <cell r="B935" t="str">
            <v>OŠ Skakavac</v>
          </cell>
        </row>
        <row r="936">
          <cell r="A936">
            <v>1756</v>
          </cell>
          <cell r="B936" t="str">
            <v>OŠ Skalice</v>
          </cell>
        </row>
        <row r="937">
          <cell r="A937">
            <v>865</v>
          </cell>
          <cell r="B937" t="str">
            <v>OŠ Skrad</v>
          </cell>
        </row>
        <row r="938">
          <cell r="A938">
            <v>1561</v>
          </cell>
          <cell r="B938" t="str">
            <v>OŠ Skradin</v>
          </cell>
        </row>
        <row r="939">
          <cell r="A939">
            <v>1657</v>
          </cell>
          <cell r="B939" t="str">
            <v>OŠ Slakovci</v>
          </cell>
        </row>
        <row r="940">
          <cell r="A940">
            <v>2123</v>
          </cell>
          <cell r="B940" t="str">
            <v>OŠ Slano</v>
          </cell>
        </row>
        <row r="941">
          <cell r="A941">
            <v>1783</v>
          </cell>
          <cell r="B941" t="str">
            <v>OŠ Slatine</v>
          </cell>
        </row>
        <row r="942">
          <cell r="A942">
            <v>383</v>
          </cell>
          <cell r="B942" t="str">
            <v>OŠ Slava Raškaj</v>
          </cell>
        </row>
        <row r="943">
          <cell r="A943">
            <v>719</v>
          </cell>
          <cell r="B943" t="str">
            <v>OŠ Slavka Kolara - Hercegovac</v>
          </cell>
        </row>
        <row r="944">
          <cell r="A944">
            <v>54</v>
          </cell>
          <cell r="B944" t="str">
            <v>OŠ Slavka Kolara - Kravarsko</v>
          </cell>
        </row>
        <row r="945">
          <cell r="A945">
            <v>393</v>
          </cell>
          <cell r="B945" t="str">
            <v>OŠ Slunj</v>
          </cell>
        </row>
        <row r="946">
          <cell r="A946">
            <v>1237</v>
          </cell>
          <cell r="B946" t="str">
            <v>OŠ Smiljevac</v>
          </cell>
        </row>
        <row r="947">
          <cell r="A947">
            <v>2121</v>
          </cell>
          <cell r="B947" t="str">
            <v>OŠ Smokvica</v>
          </cell>
        </row>
        <row r="948">
          <cell r="A948">
            <v>579</v>
          </cell>
          <cell r="B948" t="str">
            <v>OŠ Sokolovac</v>
          </cell>
        </row>
        <row r="949">
          <cell r="A949">
            <v>1758</v>
          </cell>
          <cell r="B949" t="str">
            <v>OŠ Spinut</v>
          </cell>
        </row>
        <row r="950">
          <cell r="A950">
            <v>1767</v>
          </cell>
          <cell r="B950" t="str">
            <v>OŠ Split 3</v>
          </cell>
        </row>
        <row r="951">
          <cell r="A951">
            <v>488</v>
          </cell>
          <cell r="B951" t="str">
            <v>OŠ Sračinec</v>
          </cell>
        </row>
        <row r="952">
          <cell r="A952">
            <v>796</v>
          </cell>
          <cell r="B952" t="str">
            <v>OŠ Srdoči</v>
          </cell>
        </row>
        <row r="953">
          <cell r="A953">
            <v>1777</v>
          </cell>
          <cell r="B953" t="str">
            <v>OŠ Srinjine</v>
          </cell>
        </row>
        <row r="954">
          <cell r="A954">
            <v>1224</v>
          </cell>
          <cell r="B954" t="str">
            <v>OŠ Stanovi</v>
          </cell>
        </row>
        <row r="955">
          <cell r="A955">
            <v>1654</v>
          </cell>
          <cell r="B955" t="str">
            <v>OŠ Stari Jankovci</v>
          </cell>
        </row>
        <row r="956">
          <cell r="A956">
            <v>1274</v>
          </cell>
          <cell r="B956" t="str">
            <v>OŠ Starigrad</v>
          </cell>
        </row>
        <row r="957">
          <cell r="A957">
            <v>2246</v>
          </cell>
          <cell r="B957" t="str">
            <v>OŠ Stenjevec</v>
          </cell>
        </row>
        <row r="958">
          <cell r="A958">
            <v>98</v>
          </cell>
          <cell r="B958" t="str">
            <v>OŠ Stjepan Radić - Božjakovina</v>
          </cell>
        </row>
        <row r="959">
          <cell r="A959">
            <v>1678</v>
          </cell>
          <cell r="B959" t="str">
            <v>OŠ Stjepan Radić - Imotski</v>
          </cell>
        </row>
        <row r="960">
          <cell r="A960">
            <v>1164</v>
          </cell>
          <cell r="B960" t="str">
            <v>OŠ Stjepan Radić - Oprisavci</v>
          </cell>
        </row>
        <row r="961">
          <cell r="A961">
            <v>1713</v>
          </cell>
          <cell r="B961" t="str">
            <v>OŠ Stjepan Radić - Tijarica</v>
          </cell>
        </row>
        <row r="962">
          <cell r="A962">
            <v>1648</v>
          </cell>
          <cell r="B962" t="str">
            <v>OŠ Stjepana Antolovića</v>
          </cell>
        </row>
        <row r="963">
          <cell r="A963">
            <v>3</v>
          </cell>
          <cell r="B963" t="str">
            <v>OŠ Stjepana Basaričeka</v>
          </cell>
        </row>
        <row r="964">
          <cell r="A964">
            <v>2300</v>
          </cell>
          <cell r="B964" t="str">
            <v>OŠ Stjepana Bencekovića</v>
          </cell>
        </row>
        <row r="965">
          <cell r="A965">
            <v>1658</v>
          </cell>
          <cell r="B965" t="str">
            <v>OŠ Stjepana Cvrkovića</v>
          </cell>
        </row>
        <row r="966">
          <cell r="A966">
            <v>1689</v>
          </cell>
          <cell r="B966" t="str">
            <v>OŠ Stjepana Ivičevića</v>
          </cell>
        </row>
        <row r="967">
          <cell r="A967">
            <v>252</v>
          </cell>
          <cell r="B967" t="str">
            <v>OŠ Stjepana Kefelje</v>
          </cell>
        </row>
        <row r="968">
          <cell r="A968">
            <v>1254</v>
          </cell>
          <cell r="B968" t="str">
            <v>OŠ Stjepana Radića - Bibinje</v>
          </cell>
        </row>
        <row r="969">
          <cell r="A969">
            <v>162</v>
          </cell>
          <cell r="B969" t="str">
            <v>OŠ Stjepana Radića - Brestovec Orehovički</v>
          </cell>
        </row>
        <row r="970">
          <cell r="A970">
            <v>2071</v>
          </cell>
          <cell r="B970" t="str">
            <v>OŠ Stjepana Radića - Metković</v>
          </cell>
        </row>
        <row r="971">
          <cell r="A971">
            <v>1041</v>
          </cell>
          <cell r="B971" t="str">
            <v>OŠ Stjepana Radića - Čaglin</v>
          </cell>
        </row>
        <row r="972">
          <cell r="A972">
            <v>1780</v>
          </cell>
          <cell r="B972" t="str">
            <v>OŠ Stobreč</v>
          </cell>
        </row>
        <row r="973">
          <cell r="A973">
            <v>1965</v>
          </cell>
          <cell r="B973" t="str">
            <v>OŠ Stoja</v>
          </cell>
        </row>
        <row r="974">
          <cell r="A974">
            <v>2097</v>
          </cell>
          <cell r="B974" t="str">
            <v>OŠ Ston</v>
          </cell>
        </row>
        <row r="975">
          <cell r="A975">
            <v>2186</v>
          </cell>
          <cell r="B975" t="str">
            <v>OŠ Strahoninec</v>
          </cell>
        </row>
        <row r="976">
          <cell r="A976">
            <v>1789</v>
          </cell>
          <cell r="B976" t="str">
            <v>OŠ Strožanac</v>
          </cell>
        </row>
        <row r="977">
          <cell r="A977">
            <v>3057</v>
          </cell>
          <cell r="B977" t="str">
            <v>OŠ Stubičke Toplice</v>
          </cell>
        </row>
        <row r="978">
          <cell r="A978">
            <v>1826</v>
          </cell>
          <cell r="B978" t="str">
            <v>OŠ Studenci</v>
          </cell>
        </row>
        <row r="979">
          <cell r="A979">
            <v>998</v>
          </cell>
          <cell r="B979" t="str">
            <v>OŠ Suhopolje</v>
          </cell>
        </row>
        <row r="980">
          <cell r="A980">
            <v>1255</v>
          </cell>
          <cell r="B980" t="str">
            <v>OŠ Sukošan</v>
          </cell>
        </row>
        <row r="981">
          <cell r="A981">
            <v>329</v>
          </cell>
          <cell r="B981" t="str">
            <v>OŠ Sunja</v>
          </cell>
        </row>
        <row r="982">
          <cell r="A982">
            <v>1876</v>
          </cell>
          <cell r="B982" t="str">
            <v>OŠ Supetar</v>
          </cell>
        </row>
        <row r="983">
          <cell r="A983">
            <v>1769</v>
          </cell>
          <cell r="B983" t="str">
            <v>OŠ Sućidar</v>
          </cell>
        </row>
        <row r="984">
          <cell r="A984">
            <v>1304</v>
          </cell>
          <cell r="B984" t="str">
            <v>OŠ Sv. Filip i Jakov</v>
          </cell>
        </row>
        <row r="985">
          <cell r="A985">
            <v>2298</v>
          </cell>
          <cell r="B985" t="str">
            <v>OŠ Sveta Klara</v>
          </cell>
        </row>
        <row r="986">
          <cell r="A986">
            <v>2187</v>
          </cell>
          <cell r="B986" t="str">
            <v>OŠ Sveta Marija</v>
          </cell>
        </row>
        <row r="987">
          <cell r="A987">
            <v>105</v>
          </cell>
          <cell r="B987" t="str">
            <v>OŠ Sveta Nedelja</v>
          </cell>
        </row>
        <row r="988">
          <cell r="A988">
            <v>1362</v>
          </cell>
          <cell r="B988" t="str">
            <v>OŠ Svete Ane u Osijeku</v>
          </cell>
        </row>
        <row r="989">
          <cell r="A989">
            <v>212</v>
          </cell>
          <cell r="B989" t="str">
            <v>OŠ Sveti Križ Začretje</v>
          </cell>
        </row>
        <row r="990">
          <cell r="A990">
            <v>2174</v>
          </cell>
          <cell r="B990" t="str">
            <v>OŠ Sveti Martin na Muri</v>
          </cell>
        </row>
        <row r="991">
          <cell r="A991">
            <v>829</v>
          </cell>
          <cell r="B991" t="str">
            <v>OŠ Sveti Matej</v>
          </cell>
        </row>
        <row r="992">
          <cell r="A992">
            <v>584</v>
          </cell>
          <cell r="B992" t="str">
            <v>OŠ Sveti Petar Orehovec</v>
          </cell>
        </row>
        <row r="993">
          <cell r="A993">
            <v>504</v>
          </cell>
          <cell r="B993" t="str">
            <v>OŠ Sveti Đurđ</v>
          </cell>
        </row>
        <row r="994">
          <cell r="A994">
            <v>2021</v>
          </cell>
          <cell r="B994" t="str">
            <v xml:space="preserve">OŠ Svetivinčenat </v>
          </cell>
        </row>
        <row r="995">
          <cell r="A995">
            <v>508</v>
          </cell>
          <cell r="B995" t="str">
            <v>OŠ Svibovec</v>
          </cell>
        </row>
        <row r="996">
          <cell r="A996">
            <v>1958</v>
          </cell>
          <cell r="B996" t="str">
            <v xml:space="preserve">OŠ Tar - Vabriga </v>
          </cell>
        </row>
        <row r="997">
          <cell r="A997">
            <v>1376</v>
          </cell>
          <cell r="B997" t="str">
            <v>OŠ Tenja</v>
          </cell>
        </row>
        <row r="998">
          <cell r="A998">
            <v>1811</v>
          </cell>
          <cell r="B998" t="str">
            <v>OŠ Tin Ujević - Krivodol</v>
          </cell>
        </row>
        <row r="999">
          <cell r="A999">
            <v>1375</v>
          </cell>
          <cell r="B999" t="str">
            <v>OŠ Tin Ujević - Osijek</v>
          </cell>
        </row>
        <row r="1000">
          <cell r="A1000">
            <v>2276</v>
          </cell>
          <cell r="B1000" t="str">
            <v>OŠ Tina Ujevića - Zagreb</v>
          </cell>
        </row>
        <row r="1001">
          <cell r="A1001">
            <v>1546</v>
          </cell>
          <cell r="B1001" t="str">
            <v>OŠ Tina Ujevića - Šibenik</v>
          </cell>
        </row>
        <row r="1002">
          <cell r="A1002">
            <v>2252</v>
          </cell>
          <cell r="B1002" t="str">
            <v>OŠ Tituša Brezovačkog</v>
          </cell>
        </row>
        <row r="1003">
          <cell r="A1003">
            <v>2152</v>
          </cell>
          <cell r="B1003" t="str">
            <v>OŠ Tomaša Goričanca - Mala Subotica</v>
          </cell>
        </row>
        <row r="1004">
          <cell r="A1004">
            <v>1971</v>
          </cell>
          <cell r="B1004" t="str">
            <v>OŠ Tone Peruška - Pula</v>
          </cell>
        </row>
        <row r="1005">
          <cell r="A1005">
            <v>2888</v>
          </cell>
          <cell r="B1005" t="str">
            <v>OŠ Tordinci</v>
          </cell>
        </row>
        <row r="1006">
          <cell r="A1006">
            <v>1886</v>
          </cell>
          <cell r="B1006" t="str">
            <v>OŠ Trilj</v>
          </cell>
        </row>
        <row r="1007">
          <cell r="A1007">
            <v>2281</v>
          </cell>
          <cell r="B1007" t="str">
            <v>OŠ Trnjanska</v>
          </cell>
        </row>
        <row r="1008">
          <cell r="A1008">
            <v>483</v>
          </cell>
          <cell r="B1008" t="str">
            <v>OŠ Trnovec</v>
          </cell>
        </row>
        <row r="1009">
          <cell r="A1009">
            <v>728</v>
          </cell>
          <cell r="B1009" t="str">
            <v>OŠ Trnovitica</v>
          </cell>
        </row>
        <row r="1010">
          <cell r="A1010">
            <v>663</v>
          </cell>
          <cell r="B1010" t="str">
            <v>OŠ Trnovitički Popovac</v>
          </cell>
        </row>
        <row r="1011">
          <cell r="A1011">
            <v>2297</v>
          </cell>
          <cell r="B1011" t="str">
            <v>OŠ Trnsko</v>
          </cell>
        </row>
        <row r="1012">
          <cell r="A1012">
            <v>2128</v>
          </cell>
          <cell r="B1012" t="str">
            <v>OŠ Trpanj</v>
          </cell>
        </row>
        <row r="1013">
          <cell r="A1013">
            <v>1665</v>
          </cell>
          <cell r="B1013" t="str">
            <v>OŠ Trpinja</v>
          </cell>
        </row>
        <row r="1014">
          <cell r="A1014">
            <v>791</v>
          </cell>
          <cell r="B1014" t="str">
            <v>OŠ Trsat</v>
          </cell>
        </row>
        <row r="1015">
          <cell r="A1015">
            <v>1763</v>
          </cell>
          <cell r="B1015" t="str">
            <v>OŠ Trstenik</v>
          </cell>
        </row>
        <row r="1016">
          <cell r="A1016">
            <v>358</v>
          </cell>
          <cell r="B1016" t="str">
            <v>OŠ Turanj</v>
          </cell>
        </row>
        <row r="1017">
          <cell r="A1017">
            <v>792</v>
          </cell>
          <cell r="B1017" t="str">
            <v>OŠ Turnić</v>
          </cell>
        </row>
        <row r="1018">
          <cell r="A1018">
            <v>1690</v>
          </cell>
          <cell r="B1018" t="str">
            <v>OŠ Tučepi</v>
          </cell>
        </row>
        <row r="1019">
          <cell r="A1019">
            <v>516</v>
          </cell>
          <cell r="B1019" t="str">
            <v>OŠ Tužno</v>
          </cell>
        </row>
        <row r="1020">
          <cell r="A1020">
            <v>704</v>
          </cell>
          <cell r="B1020" t="str">
            <v>OŠ u Đulovcu</v>
          </cell>
        </row>
        <row r="1021">
          <cell r="A1021">
            <v>1288</v>
          </cell>
          <cell r="B1021" t="str">
            <v>OŠ Valentin Klarin - Preko</v>
          </cell>
        </row>
        <row r="1022">
          <cell r="A1022">
            <v>1928</v>
          </cell>
          <cell r="B1022" t="str">
            <v>OŠ Vazmoslav Gržalja</v>
          </cell>
        </row>
        <row r="1023">
          <cell r="A1023">
            <v>2120</v>
          </cell>
          <cell r="B1023" t="str">
            <v>OŠ Vela Luka</v>
          </cell>
        </row>
        <row r="1024">
          <cell r="A1024">
            <v>1978</v>
          </cell>
          <cell r="B1024" t="str">
            <v>OŠ Veli Vrh - Pula</v>
          </cell>
        </row>
        <row r="1025">
          <cell r="A1025">
            <v>52</v>
          </cell>
          <cell r="B1025" t="str">
            <v>OŠ Velika Mlaka</v>
          </cell>
        </row>
        <row r="1026">
          <cell r="A1026">
            <v>685</v>
          </cell>
          <cell r="B1026" t="str">
            <v>OŠ Velika Pisanica</v>
          </cell>
        </row>
        <row r="1027">
          <cell r="A1027">
            <v>505</v>
          </cell>
          <cell r="B1027" t="str">
            <v>OŠ Veliki Bukovec</v>
          </cell>
        </row>
        <row r="1028">
          <cell r="A1028">
            <v>217</v>
          </cell>
          <cell r="B1028" t="str">
            <v>OŠ Veliko Trgovišće</v>
          </cell>
        </row>
        <row r="1029">
          <cell r="A1029">
            <v>674</v>
          </cell>
          <cell r="B1029" t="str">
            <v>OŠ Veliko Trojstvo</v>
          </cell>
        </row>
        <row r="1030">
          <cell r="A1030">
            <v>1977</v>
          </cell>
          <cell r="B1030" t="str">
            <v>OŠ Veruda - Pula</v>
          </cell>
        </row>
        <row r="1031">
          <cell r="A1031">
            <v>2302</v>
          </cell>
          <cell r="B1031" t="str">
            <v>OŠ Većeslava Holjevca</v>
          </cell>
        </row>
        <row r="1032">
          <cell r="A1032">
            <v>793</v>
          </cell>
          <cell r="B1032" t="str">
            <v>OŠ Vežica</v>
          </cell>
        </row>
        <row r="1033">
          <cell r="A1033">
            <v>1549</v>
          </cell>
          <cell r="B1033" t="str">
            <v>OŠ Vidici</v>
          </cell>
        </row>
        <row r="1034">
          <cell r="A1034">
            <v>1973</v>
          </cell>
          <cell r="B1034" t="str">
            <v>OŠ Vidikovac</v>
          </cell>
        </row>
        <row r="1035">
          <cell r="A1035">
            <v>476</v>
          </cell>
          <cell r="B1035" t="str">
            <v>OŠ Vidovec</v>
          </cell>
        </row>
        <row r="1036">
          <cell r="A1036">
            <v>1369</v>
          </cell>
          <cell r="B1036" t="str">
            <v>OŠ Vijenac</v>
          </cell>
        </row>
        <row r="1037">
          <cell r="A1037">
            <v>1131</v>
          </cell>
          <cell r="B1037" t="str">
            <v>OŠ Viktor Car Emin - Donji Andrijevci</v>
          </cell>
        </row>
        <row r="1038">
          <cell r="A1038">
            <v>836</v>
          </cell>
          <cell r="B1038" t="str">
            <v>OŠ Viktora Cara Emina - Lovran</v>
          </cell>
        </row>
        <row r="1039">
          <cell r="A1039">
            <v>179</v>
          </cell>
          <cell r="B1039" t="str">
            <v>OŠ Viktora Kovačića</v>
          </cell>
        </row>
        <row r="1040">
          <cell r="A1040">
            <v>282</v>
          </cell>
          <cell r="B1040" t="str">
            <v>OŠ Viktorovac</v>
          </cell>
        </row>
        <row r="1041">
          <cell r="A1041">
            <v>1052</v>
          </cell>
          <cell r="B1041" t="str">
            <v>OŠ Vilima Korajca</v>
          </cell>
        </row>
        <row r="1042">
          <cell r="A1042">
            <v>485</v>
          </cell>
          <cell r="B1042" t="str">
            <v>OŠ Vinica</v>
          </cell>
        </row>
        <row r="1043">
          <cell r="A1043">
            <v>1720</v>
          </cell>
          <cell r="B1043" t="str">
            <v>OŠ Vis</v>
          </cell>
        </row>
        <row r="1044">
          <cell r="A1044">
            <v>1778</v>
          </cell>
          <cell r="B1044" t="str">
            <v>OŠ Visoka - Split</v>
          </cell>
        </row>
        <row r="1045">
          <cell r="A1045">
            <v>515</v>
          </cell>
          <cell r="B1045" t="str">
            <v>OŠ Visoko - Visoko</v>
          </cell>
        </row>
        <row r="1046">
          <cell r="A1046">
            <v>2014</v>
          </cell>
          <cell r="B1046" t="str">
            <v>OŠ Vitomir Širola - Pajo</v>
          </cell>
        </row>
        <row r="1047">
          <cell r="A1047">
            <v>1381</v>
          </cell>
          <cell r="B1047" t="str">
            <v>OŠ Višnjevac</v>
          </cell>
        </row>
        <row r="1048">
          <cell r="A1048">
            <v>1136</v>
          </cell>
          <cell r="B1048" t="str">
            <v>OŠ Vjekoslav Klaić</v>
          </cell>
        </row>
        <row r="1049">
          <cell r="A1049">
            <v>1566</v>
          </cell>
          <cell r="B1049" t="str">
            <v>OŠ Vjekoslava Kaleba</v>
          </cell>
        </row>
        <row r="1050">
          <cell r="A1050">
            <v>1748</v>
          </cell>
          <cell r="B1050" t="str">
            <v>OŠ Vjekoslava Paraća</v>
          </cell>
        </row>
        <row r="1051">
          <cell r="A1051">
            <v>2218</v>
          </cell>
          <cell r="B1051" t="str">
            <v>OŠ Vjenceslava Novaka</v>
          </cell>
        </row>
        <row r="1052">
          <cell r="A1052">
            <v>780</v>
          </cell>
          <cell r="B1052" t="str">
            <v>OŠ Vladimir Gortan - Rijeka</v>
          </cell>
        </row>
        <row r="1053">
          <cell r="A1053">
            <v>1195</v>
          </cell>
          <cell r="B1053" t="str">
            <v>OŠ Vladimir Nazor - Adžamovci</v>
          </cell>
        </row>
        <row r="1054">
          <cell r="A1054">
            <v>164</v>
          </cell>
          <cell r="B1054" t="str">
            <v>OŠ Vladimir Nazor - Budinščina</v>
          </cell>
        </row>
        <row r="1055">
          <cell r="A1055">
            <v>340</v>
          </cell>
          <cell r="B1055" t="str">
            <v>OŠ Vladimir Nazor - Duga Resa</v>
          </cell>
        </row>
        <row r="1056">
          <cell r="A1056">
            <v>1647</v>
          </cell>
          <cell r="B1056" t="str">
            <v>OŠ Vladimir Nazor - Komletinci</v>
          </cell>
        </row>
        <row r="1057">
          <cell r="A1057">
            <v>546</v>
          </cell>
          <cell r="B1057" t="str">
            <v>OŠ Vladimir Nazor - Križevci</v>
          </cell>
        </row>
        <row r="1058">
          <cell r="A1058">
            <v>1297</v>
          </cell>
          <cell r="B1058" t="str">
            <v>OŠ Vladimir Nazor - Neviđane</v>
          </cell>
        </row>
        <row r="1059">
          <cell r="A1059">
            <v>113</v>
          </cell>
          <cell r="B1059" t="str">
            <v>OŠ Vladimir Nazor - Pisarovina</v>
          </cell>
        </row>
        <row r="1060">
          <cell r="A1060">
            <v>2078</v>
          </cell>
          <cell r="B1060" t="str">
            <v>OŠ Vladimir Nazor - Ploče</v>
          </cell>
        </row>
        <row r="1061">
          <cell r="A1061">
            <v>1110</v>
          </cell>
          <cell r="B1061" t="str">
            <v>OŠ Vladimir Nazor - Slavonski Brod</v>
          </cell>
        </row>
        <row r="1062">
          <cell r="A1062">
            <v>481</v>
          </cell>
          <cell r="B1062" t="str">
            <v>OŠ Vladimir Nazor - Sveti Ilija</v>
          </cell>
        </row>
        <row r="1063">
          <cell r="A1063">
            <v>334</v>
          </cell>
          <cell r="B1063" t="str">
            <v>OŠ Vladimir Nazor - Topusko</v>
          </cell>
        </row>
        <row r="1064">
          <cell r="A1064">
            <v>1082</v>
          </cell>
          <cell r="B1064" t="str">
            <v>OŠ Vladimir Nazor - Trenkovo</v>
          </cell>
        </row>
        <row r="1065">
          <cell r="A1065">
            <v>961</v>
          </cell>
          <cell r="B1065" t="str">
            <v>OŠ Vladimir Nazor - Virovitica</v>
          </cell>
        </row>
        <row r="1066">
          <cell r="A1066">
            <v>1445</v>
          </cell>
          <cell r="B1066" t="str">
            <v>OŠ Vladimir Nazor - Čepin</v>
          </cell>
        </row>
        <row r="1067">
          <cell r="A1067">
            <v>1339</v>
          </cell>
          <cell r="B1067" t="str">
            <v>OŠ Vladimir Nazor - Đakovo</v>
          </cell>
        </row>
        <row r="1068">
          <cell r="A1068">
            <v>1365</v>
          </cell>
          <cell r="B1068" t="str">
            <v>OŠ Vladimira Becića - Osijek</v>
          </cell>
        </row>
        <row r="1069">
          <cell r="A1069">
            <v>2043</v>
          </cell>
          <cell r="B1069" t="str">
            <v>OŠ Vladimira Gortana - Žminj</v>
          </cell>
        </row>
        <row r="1070">
          <cell r="A1070">
            <v>730</v>
          </cell>
          <cell r="B1070" t="str">
            <v>OŠ Vladimira Nazora - Crikvenica</v>
          </cell>
        </row>
        <row r="1071">
          <cell r="A1071">
            <v>638</v>
          </cell>
          <cell r="B1071" t="str">
            <v>OŠ Vladimira Nazora - Daruvar</v>
          </cell>
        </row>
        <row r="1072">
          <cell r="A1072">
            <v>1395</v>
          </cell>
          <cell r="B1072" t="str">
            <v>OŠ Vladimira Nazora - Feričanci</v>
          </cell>
        </row>
        <row r="1073">
          <cell r="A1073">
            <v>2006</v>
          </cell>
          <cell r="B1073" t="str">
            <v>OŠ Vladimira Nazora - Krnica</v>
          </cell>
        </row>
        <row r="1074">
          <cell r="A1074">
            <v>990</v>
          </cell>
          <cell r="B1074" t="str">
            <v>OŠ Vladimira Nazora - Nova Bukovica</v>
          </cell>
        </row>
        <row r="1075">
          <cell r="A1075">
            <v>1942</v>
          </cell>
          <cell r="B1075" t="str">
            <v>OŠ Vladimira Nazora - Pazin</v>
          </cell>
        </row>
        <row r="1076">
          <cell r="A1076">
            <v>1794</v>
          </cell>
          <cell r="B1076" t="str">
            <v>OŠ Vladimira Nazora - Postira</v>
          </cell>
        </row>
        <row r="1077">
          <cell r="A1077">
            <v>1998</v>
          </cell>
          <cell r="B1077" t="str">
            <v>OŠ Vladimira Nazora - Potpićan</v>
          </cell>
        </row>
        <row r="1078">
          <cell r="A1078">
            <v>2137</v>
          </cell>
          <cell r="B1078" t="str">
            <v>OŠ Vladimira Nazora - Pribislavec</v>
          </cell>
        </row>
        <row r="1079">
          <cell r="A1079">
            <v>1985</v>
          </cell>
          <cell r="B1079" t="str">
            <v>OŠ Vladimira Nazora - Rovinj</v>
          </cell>
        </row>
        <row r="1080">
          <cell r="A1080">
            <v>1579</v>
          </cell>
          <cell r="B1080" t="str">
            <v>OŠ Vladimira Nazora - Vinkovci</v>
          </cell>
        </row>
        <row r="1081">
          <cell r="A1081">
            <v>2041</v>
          </cell>
          <cell r="B1081" t="str">
            <v>OŠ Vladimira Nazora - Vrsar</v>
          </cell>
        </row>
        <row r="1082">
          <cell r="A1082">
            <v>2220</v>
          </cell>
          <cell r="B1082" t="str">
            <v>OŠ Vladimira Nazora - Zagreb</v>
          </cell>
        </row>
        <row r="1083">
          <cell r="A1083">
            <v>1260</v>
          </cell>
          <cell r="B1083" t="str">
            <v>OŠ Vladimira Nazora - Škabrnje</v>
          </cell>
        </row>
        <row r="1084">
          <cell r="A1084">
            <v>249</v>
          </cell>
          <cell r="B1084" t="str">
            <v>OŠ Vladimira Vidrića</v>
          </cell>
        </row>
        <row r="1085">
          <cell r="A1085">
            <v>1571</v>
          </cell>
          <cell r="B1085" t="str">
            <v>OŠ Vodice</v>
          </cell>
        </row>
        <row r="1086">
          <cell r="A1086">
            <v>2036</v>
          </cell>
          <cell r="B1086" t="str">
            <v xml:space="preserve">OŠ Vodnjan </v>
          </cell>
        </row>
        <row r="1087">
          <cell r="A1087">
            <v>396</v>
          </cell>
          <cell r="B1087" t="str">
            <v>OŠ Vojnić</v>
          </cell>
        </row>
        <row r="1088">
          <cell r="A1088">
            <v>2267</v>
          </cell>
          <cell r="B1088" t="str">
            <v>OŠ Voltino</v>
          </cell>
        </row>
        <row r="1089">
          <cell r="A1089">
            <v>995</v>
          </cell>
          <cell r="B1089" t="str">
            <v>OŠ Voćin</v>
          </cell>
        </row>
        <row r="1090">
          <cell r="A1090">
            <v>1659</v>
          </cell>
          <cell r="B1090" t="str">
            <v>OŠ Vođinci</v>
          </cell>
        </row>
        <row r="1091">
          <cell r="A1091">
            <v>1245</v>
          </cell>
          <cell r="B1091" t="str">
            <v>OŠ Voštarnica - Zadar</v>
          </cell>
        </row>
        <row r="1092">
          <cell r="A1092">
            <v>2271</v>
          </cell>
          <cell r="B1092" t="str">
            <v>OŠ Vrbani</v>
          </cell>
        </row>
        <row r="1093">
          <cell r="A1093">
            <v>1721</v>
          </cell>
          <cell r="B1093" t="str">
            <v>OŠ Vrgorac</v>
          </cell>
        </row>
        <row r="1094">
          <cell r="A1094">
            <v>1551</v>
          </cell>
          <cell r="B1094" t="str">
            <v>OŠ Vrpolje</v>
          </cell>
        </row>
        <row r="1095">
          <cell r="A1095">
            <v>2305</v>
          </cell>
          <cell r="B1095" t="str">
            <v>OŠ Vugrovec - Kašina</v>
          </cell>
        </row>
        <row r="1096">
          <cell r="A1096">
            <v>2245</v>
          </cell>
          <cell r="B1096" t="str">
            <v>OŠ Vukomerec</v>
          </cell>
        </row>
        <row r="1097">
          <cell r="A1097">
            <v>41</v>
          </cell>
          <cell r="B1097" t="str">
            <v>OŠ Vukovina</v>
          </cell>
        </row>
        <row r="1098">
          <cell r="A1098">
            <v>1246</v>
          </cell>
          <cell r="B1098" t="str">
            <v>OŠ Zadarski otoci - Zadar</v>
          </cell>
        </row>
        <row r="1099">
          <cell r="A1099">
            <v>1907</v>
          </cell>
          <cell r="B1099" t="str">
            <v>OŠ Zagvozd</v>
          </cell>
        </row>
        <row r="1100">
          <cell r="A1100">
            <v>776</v>
          </cell>
          <cell r="B1100" t="str">
            <v>OŠ Zamet</v>
          </cell>
        </row>
        <row r="1101">
          <cell r="A1101">
            <v>2296</v>
          </cell>
          <cell r="B1101" t="str">
            <v>OŠ Zapruđe</v>
          </cell>
        </row>
        <row r="1102">
          <cell r="A1102">
            <v>1055</v>
          </cell>
          <cell r="B1102" t="str">
            <v>OŠ Zdenka Turkovića</v>
          </cell>
        </row>
        <row r="1103">
          <cell r="A1103">
            <v>1257</v>
          </cell>
          <cell r="B1103" t="str">
            <v>OŠ Zemunik</v>
          </cell>
        </row>
        <row r="1104">
          <cell r="A1104">
            <v>153</v>
          </cell>
          <cell r="B1104" t="str">
            <v>OŠ Zlatar Bistrica</v>
          </cell>
        </row>
        <row r="1105">
          <cell r="A1105">
            <v>1422</v>
          </cell>
          <cell r="B1105" t="str">
            <v>OŠ Zmajevac</v>
          </cell>
        </row>
        <row r="1106">
          <cell r="A1106">
            <v>1913</v>
          </cell>
          <cell r="B1106" t="str">
            <v>OŠ Zmijavci</v>
          </cell>
        </row>
        <row r="1107">
          <cell r="A1107">
            <v>890</v>
          </cell>
          <cell r="B1107" t="str">
            <v>OŠ Zrinskih i Frankopana</v>
          </cell>
        </row>
        <row r="1108">
          <cell r="A1108">
            <v>1632</v>
          </cell>
          <cell r="B1108" t="str">
            <v>OŠ Zrinskih Nuštar</v>
          </cell>
        </row>
        <row r="1109">
          <cell r="A1109">
            <v>255</v>
          </cell>
          <cell r="B1109" t="str">
            <v>OŠ Zvonimira Franka</v>
          </cell>
        </row>
        <row r="1110">
          <cell r="A1110">
            <v>734</v>
          </cell>
          <cell r="B1110" t="str">
            <v>OŠ Zvonka Cara</v>
          </cell>
        </row>
        <row r="1111">
          <cell r="A1111">
            <v>1649</v>
          </cell>
          <cell r="B1111" t="str">
            <v>OŠ Čakovci</v>
          </cell>
        </row>
        <row r="1112">
          <cell r="A1112">
            <v>823</v>
          </cell>
          <cell r="B1112" t="str">
            <v>OŠ Čavle</v>
          </cell>
        </row>
        <row r="1113">
          <cell r="A1113">
            <v>632</v>
          </cell>
          <cell r="B1113" t="str">
            <v>OŠ Čazma</v>
          </cell>
        </row>
        <row r="1114">
          <cell r="A1114">
            <v>1411</v>
          </cell>
          <cell r="B1114" t="str">
            <v>OŠ Čeminac</v>
          </cell>
        </row>
        <row r="1115">
          <cell r="A1115">
            <v>1573</v>
          </cell>
          <cell r="B1115" t="str">
            <v>OŠ Čista Velika</v>
          </cell>
        </row>
        <row r="1116">
          <cell r="A1116">
            <v>2216</v>
          </cell>
          <cell r="B1116" t="str">
            <v>OŠ Čučerje</v>
          </cell>
        </row>
        <row r="1117">
          <cell r="A1117">
            <v>1348</v>
          </cell>
          <cell r="B1117" t="str">
            <v>OŠ Đakovački Selci</v>
          </cell>
        </row>
        <row r="1118">
          <cell r="A1118">
            <v>2</v>
          </cell>
          <cell r="B1118" t="str">
            <v>OŠ Đure Deželića - Ivanić Grad</v>
          </cell>
        </row>
        <row r="1119">
          <cell r="A1119">
            <v>167</v>
          </cell>
          <cell r="B1119" t="str">
            <v xml:space="preserve">OŠ Đure Prejca - Desinić </v>
          </cell>
        </row>
        <row r="1120">
          <cell r="A1120">
            <v>170</v>
          </cell>
          <cell r="B1120" t="str">
            <v>OŠ Đurmanec</v>
          </cell>
        </row>
        <row r="1121">
          <cell r="A1121">
            <v>532</v>
          </cell>
          <cell r="B1121" t="str">
            <v>OŠ Đuro Ester</v>
          </cell>
        </row>
        <row r="1122">
          <cell r="A1122">
            <v>1105</v>
          </cell>
          <cell r="B1122" t="str">
            <v>OŠ Đuro Pilar</v>
          </cell>
        </row>
        <row r="1123">
          <cell r="A1123">
            <v>484</v>
          </cell>
          <cell r="B1123" t="str">
            <v>OŠ Šemovec</v>
          </cell>
        </row>
        <row r="1124">
          <cell r="A1124">
            <v>2195</v>
          </cell>
          <cell r="B1124" t="str">
            <v>OŠ Šestine</v>
          </cell>
        </row>
        <row r="1125">
          <cell r="A1125">
            <v>1322</v>
          </cell>
          <cell r="B1125" t="str">
            <v>OŠ Šećerana</v>
          </cell>
        </row>
        <row r="1126">
          <cell r="A1126">
            <v>1961</v>
          </cell>
          <cell r="B1126" t="str">
            <v>OŠ Šijana - Pula</v>
          </cell>
        </row>
        <row r="1127">
          <cell r="A1127">
            <v>1236</v>
          </cell>
          <cell r="B1127" t="str">
            <v>OŠ Šime Budinića - Zadar</v>
          </cell>
        </row>
        <row r="1128">
          <cell r="A1128">
            <v>1233</v>
          </cell>
          <cell r="B1128" t="str">
            <v>OŠ Šimuna Kožičića Benje</v>
          </cell>
        </row>
        <row r="1129">
          <cell r="A1129">
            <v>790</v>
          </cell>
          <cell r="B1129" t="str">
            <v>OŠ Škurinje - Rijeka</v>
          </cell>
        </row>
        <row r="1130">
          <cell r="A1130">
            <v>2908</v>
          </cell>
          <cell r="B1130" t="str">
            <v>OŠ Špansko Oranice</v>
          </cell>
        </row>
        <row r="1131">
          <cell r="A1131">
            <v>711</v>
          </cell>
          <cell r="B1131" t="str">
            <v>OŠ Štefanje</v>
          </cell>
        </row>
        <row r="1132">
          <cell r="A1132">
            <v>2177</v>
          </cell>
          <cell r="B1132" t="str">
            <v>OŠ Štrigova</v>
          </cell>
        </row>
        <row r="1133">
          <cell r="A1133">
            <v>352</v>
          </cell>
          <cell r="B1133" t="str">
            <v>OŠ Švarča</v>
          </cell>
        </row>
        <row r="1134">
          <cell r="A1134">
            <v>61</v>
          </cell>
          <cell r="B1134" t="str">
            <v>OŠ Ščitarjevo</v>
          </cell>
        </row>
        <row r="1135">
          <cell r="A1135">
            <v>436</v>
          </cell>
          <cell r="B1135" t="str">
            <v>OŠ Žakanje</v>
          </cell>
        </row>
        <row r="1136">
          <cell r="A1136">
            <v>2239</v>
          </cell>
          <cell r="B1136" t="str">
            <v>OŠ Žitnjak</v>
          </cell>
        </row>
        <row r="1137">
          <cell r="A1137">
            <v>1774</v>
          </cell>
          <cell r="B1137" t="str">
            <v>OŠ Žrnovnica</v>
          </cell>
        </row>
        <row r="1138">
          <cell r="A1138">
            <v>2129</v>
          </cell>
          <cell r="B1138" t="str">
            <v>OŠ Župa Dubrovačka</v>
          </cell>
        </row>
        <row r="1139">
          <cell r="A1139">
            <v>2210</v>
          </cell>
          <cell r="B1139" t="str">
            <v>OŠ Žuti brijeg</v>
          </cell>
        </row>
        <row r="1140">
          <cell r="A1140">
            <v>2653</v>
          </cell>
          <cell r="B1140" t="str">
            <v>Pazinski kolegij - Klasična gimnazija Pazin s pravom javnosti</v>
          </cell>
        </row>
        <row r="1141">
          <cell r="A1141">
            <v>4035</v>
          </cell>
          <cell r="B1141" t="str">
            <v>Policijska akademija</v>
          </cell>
        </row>
        <row r="1142">
          <cell r="A1142">
            <v>2325</v>
          </cell>
          <cell r="B1142" t="str">
            <v>Poliklinika za rehabilitaciju slušanja i govora SUVAG</v>
          </cell>
        </row>
        <row r="1143">
          <cell r="A1143">
            <v>2551</v>
          </cell>
          <cell r="B1143" t="str">
            <v>Poljoprivredna i veterinarska škola - Osijek</v>
          </cell>
        </row>
        <row r="1144">
          <cell r="A1144">
            <v>2732</v>
          </cell>
          <cell r="B1144" t="str">
            <v>Poljoprivredna škola - Zagreb</v>
          </cell>
        </row>
        <row r="1145">
          <cell r="A1145">
            <v>2530</v>
          </cell>
          <cell r="B1145" t="str">
            <v>Poljoprivredna, prehrambena i veterinarska škola Stanka Ožanića</v>
          </cell>
        </row>
        <row r="1146">
          <cell r="A1146">
            <v>2587</v>
          </cell>
          <cell r="B1146" t="str">
            <v>Poljoprivredno šumarska škola - Vinkovci</v>
          </cell>
        </row>
        <row r="1147">
          <cell r="A1147">
            <v>2498</v>
          </cell>
          <cell r="B1147" t="str">
            <v>Poljoprivredno-prehrambena škola - Požega</v>
          </cell>
        </row>
        <row r="1148">
          <cell r="A1148">
            <v>2478</v>
          </cell>
          <cell r="B1148" t="str">
            <v>Pomorska škola - Bakar</v>
          </cell>
        </row>
        <row r="1149">
          <cell r="A1149">
            <v>2632</v>
          </cell>
          <cell r="B1149" t="str">
            <v>Pomorska škola - Split</v>
          </cell>
        </row>
        <row r="1150">
          <cell r="A1150">
            <v>2524</v>
          </cell>
          <cell r="B1150" t="str">
            <v>Pomorska škola - Zadar</v>
          </cell>
        </row>
        <row r="1151">
          <cell r="A1151">
            <v>2679</v>
          </cell>
          <cell r="B1151" t="str">
            <v>Pomorsko-tehnička škola - Dubrovnik</v>
          </cell>
        </row>
        <row r="1152">
          <cell r="A1152">
            <v>2730</v>
          </cell>
          <cell r="B1152" t="str">
            <v>Poštanska i telekomunikacijska škola - Zagreb</v>
          </cell>
        </row>
        <row r="1153">
          <cell r="A1153">
            <v>2733</v>
          </cell>
          <cell r="B1153" t="str">
            <v>Prehrambeno - tehnološka škola - Zagreb</v>
          </cell>
        </row>
        <row r="1154">
          <cell r="A1154">
            <v>2458</v>
          </cell>
          <cell r="B1154" t="str">
            <v>Prirodoslovna i grafička škola - Rijeka</v>
          </cell>
        </row>
        <row r="1155">
          <cell r="A1155">
            <v>2391</v>
          </cell>
          <cell r="B1155" t="str">
            <v>Prirodoslovna škola - Karlovac</v>
          </cell>
        </row>
        <row r="1156">
          <cell r="A1156">
            <v>2728</v>
          </cell>
          <cell r="B1156" t="str">
            <v>Prirodoslovna škola Vladimira Preloga</v>
          </cell>
        </row>
        <row r="1157">
          <cell r="A1157">
            <v>2529</v>
          </cell>
          <cell r="B1157" t="str">
            <v>Prirodoslovno - grafička škola - Zadar</v>
          </cell>
        </row>
        <row r="1158">
          <cell r="A1158">
            <v>2615</v>
          </cell>
          <cell r="B1158" t="str">
            <v>Prirodoslovno tehnička škola - Split</v>
          </cell>
        </row>
        <row r="1159">
          <cell r="A1159">
            <v>2840</v>
          </cell>
          <cell r="B1159" t="str">
            <v>Privatna ekonomsko-poslovna škola s pravom javnosti - Varaždin</v>
          </cell>
        </row>
        <row r="1160">
          <cell r="A1160">
            <v>2787</v>
          </cell>
          <cell r="B1160" t="str">
            <v>Privatna gimnazija Dr. Časl, s pravom javnosti</v>
          </cell>
        </row>
        <row r="1161">
          <cell r="A1161">
            <v>2777</v>
          </cell>
          <cell r="B1161" t="str">
            <v>Privatna gimnazija i ekonomska škola Katarina Zrinski</v>
          </cell>
        </row>
        <row r="1162">
          <cell r="A1162">
            <v>2790</v>
          </cell>
          <cell r="B1162" t="str">
            <v>Privatna gimnazija i ekonomsko-informatička škola Futura s pravom javnosti</v>
          </cell>
        </row>
        <row r="1163">
          <cell r="A1163">
            <v>2844</v>
          </cell>
          <cell r="B1163" t="str">
            <v>Privatna gimnazija i turističko-ugostiteljska škola Jure Kuprešak  - Zagreb</v>
          </cell>
        </row>
        <row r="1164">
          <cell r="A1164">
            <v>2669</v>
          </cell>
          <cell r="B1164" t="str">
            <v>Privatna gimnazija Juraj Dobrila, s pravom javnosti</v>
          </cell>
        </row>
        <row r="1165">
          <cell r="A1165">
            <v>2640</v>
          </cell>
          <cell r="B1165" t="str">
            <v>Privatna jezična gimnazija Pitagora - srednja škola s pravom javnosti</v>
          </cell>
        </row>
        <row r="1166">
          <cell r="A1166">
            <v>2916</v>
          </cell>
          <cell r="B1166" t="str">
            <v xml:space="preserve">Privatna jezično-informatička gimnazija Leonardo da Vinci </v>
          </cell>
        </row>
        <row r="1167">
          <cell r="A1167">
            <v>2788</v>
          </cell>
          <cell r="B1167" t="str">
            <v>Privatna gimnazija i strukovna škola Svijet s pravom javnosti</v>
          </cell>
        </row>
        <row r="1168">
          <cell r="A1168">
            <v>2774</v>
          </cell>
          <cell r="B1168" t="str">
            <v>Privatna klasična gimnazija s pravom javnosti - Zagreb</v>
          </cell>
        </row>
        <row r="1169">
          <cell r="A1169">
            <v>2941</v>
          </cell>
          <cell r="B1169" t="str">
            <v>Privatna osnovna glazbena škola Bonar</v>
          </cell>
        </row>
        <row r="1170">
          <cell r="A1170">
            <v>1784</v>
          </cell>
          <cell r="B1170" t="str">
            <v>Privatna osnovna glazbena škola Boris Papandopulo</v>
          </cell>
        </row>
        <row r="1171">
          <cell r="A1171">
            <v>1253</v>
          </cell>
          <cell r="B1171" t="str">
            <v>Privatna osnovna škola Nova</v>
          </cell>
        </row>
        <row r="1172">
          <cell r="A1172">
            <v>4002</v>
          </cell>
          <cell r="B1172" t="str">
            <v>Privatna sportska i jezična gimnazija Franjo Bučar</v>
          </cell>
        </row>
        <row r="1173">
          <cell r="A1173">
            <v>4037</v>
          </cell>
          <cell r="B1173" t="str">
            <v>Privatna srednja ekonomska škola "Knez Malduh" Split</v>
          </cell>
        </row>
        <row r="1174">
          <cell r="A1174">
            <v>2784</v>
          </cell>
          <cell r="B1174" t="str">
            <v>Privatna srednja ekonomska škola INOVA s pravom javnosti</v>
          </cell>
        </row>
        <row r="1175">
          <cell r="A1175">
            <v>4031</v>
          </cell>
          <cell r="B1175" t="str">
            <v>Privatna srednja ekonomska škola Verte Nova</v>
          </cell>
        </row>
        <row r="1176">
          <cell r="A1176">
            <v>2915</v>
          </cell>
          <cell r="B1176" t="str">
            <v>Privatna srednja ugostiteljska škola Wallner - Split</v>
          </cell>
        </row>
        <row r="1177">
          <cell r="A1177">
            <v>2641</v>
          </cell>
          <cell r="B1177" t="str">
            <v>Privatna srednja škola Marko Antun de Dominis, s pravom javnosti</v>
          </cell>
        </row>
        <row r="1178">
          <cell r="A1178">
            <v>2417</v>
          </cell>
          <cell r="B1178" t="str">
            <v>Privatna srednja škola Varaždin s pravom javnosti</v>
          </cell>
        </row>
        <row r="1179">
          <cell r="A1179">
            <v>2785</v>
          </cell>
          <cell r="B1179" t="str">
            <v>Privatna umjetnička gimnazija, s pravom javnosti - Zagreb</v>
          </cell>
        </row>
        <row r="1180">
          <cell r="A1180">
            <v>2839</v>
          </cell>
          <cell r="B1180" t="str">
            <v>Privatna varaždinska gimnazija s pravom javnosti</v>
          </cell>
        </row>
        <row r="1181">
          <cell r="A1181">
            <v>2467</v>
          </cell>
          <cell r="B1181" t="str">
            <v>Prometna škola - Rijeka</v>
          </cell>
        </row>
        <row r="1182">
          <cell r="A1182">
            <v>2572</v>
          </cell>
          <cell r="B1182" t="str">
            <v>Prometno-tehnička škola - Šibenik</v>
          </cell>
        </row>
        <row r="1183">
          <cell r="A1183">
            <v>1385</v>
          </cell>
          <cell r="B1183" t="str">
            <v>Prosvjetno-kulturni centar Mađara u Republici Hrvatskoj</v>
          </cell>
        </row>
        <row r="1184">
          <cell r="A1184">
            <v>2725</v>
          </cell>
          <cell r="B1184" t="str">
            <v>Prva ekonomska škola - Zagreb</v>
          </cell>
        </row>
        <row r="1185">
          <cell r="A1185">
            <v>2406</v>
          </cell>
          <cell r="B1185" t="str">
            <v>Prva gimnazija - Varaždin</v>
          </cell>
        </row>
        <row r="1186">
          <cell r="A1186">
            <v>4009</v>
          </cell>
          <cell r="B1186" t="str">
            <v>Prva katolička osnovna škola u Gradu Zagrebu</v>
          </cell>
        </row>
        <row r="1187">
          <cell r="A1187">
            <v>368</v>
          </cell>
          <cell r="B1187" t="str">
            <v>Prva osnovna škola - Ogulin</v>
          </cell>
        </row>
        <row r="1188">
          <cell r="A1188">
            <v>4036</v>
          </cell>
          <cell r="B1188" t="str">
            <v>Prva privatna ekonomska škola Požega</v>
          </cell>
        </row>
        <row r="1189">
          <cell r="A1189">
            <v>3283</v>
          </cell>
          <cell r="B1189" t="str">
            <v>Prva privatna gimnazija - Karlovac</v>
          </cell>
        </row>
        <row r="1190">
          <cell r="A1190">
            <v>2416</v>
          </cell>
          <cell r="B1190" t="str">
            <v>Prva privatna gimnazija s pravom javnosti - Varaždin</v>
          </cell>
        </row>
        <row r="1191">
          <cell r="A1191">
            <v>2773</v>
          </cell>
          <cell r="B1191" t="str">
            <v>Prva privatna gimnazija s pravom javnosti - Zagreb</v>
          </cell>
        </row>
        <row r="1192">
          <cell r="A1192">
            <v>1982</v>
          </cell>
          <cell r="B1192" t="str">
            <v>Prva privatna osnovna škola Juraj Dobrila s pravom javnosti</v>
          </cell>
        </row>
        <row r="1193">
          <cell r="A1193">
            <v>4038</v>
          </cell>
          <cell r="B1193" t="str">
            <v>Prva privatna škola za osobne usluge Zagreb</v>
          </cell>
        </row>
        <row r="1194">
          <cell r="A1194">
            <v>2457</v>
          </cell>
          <cell r="B1194" t="str">
            <v>Prva riječka hrvatska gimnazija</v>
          </cell>
        </row>
        <row r="1195">
          <cell r="A1195">
            <v>2843</v>
          </cell>
          <cell r="B1195" t="str">
            <v>Prva Srednja informatička škola, s pravom javnosti</v>
          </cell>
        </row>
        <row r="1196">
          <cell r="A1196">
            <v>2538</v>
          </cell>
          <cell r="B1196" t="str">
            <v>Prva srednja škola - Beli Manastir</v>
          </cell>
        </row>
        <row r="1197">
          <cell r="A1197">
            <v>2460</v>
          </cell>
          <cell r="B1197" t="str">
            <v>Prva sušačka hrvatska gimnazija u Rijeci</v>
          </cell>
        </row>
        <row r="1198">
          <cell r="A1198">
            <v>4034</v>
          </cell>
          <cell r="B1198" t="str">
            <v>Pučko otvoreno učilište Zagreb</v>
          </cell>
        </row>
        <row r="1199">
          <cell r="A1199">
            <v>2471</v>
          </cell>
          <cell r="B1199" t="str">
            <v>Salezijanska klasična gimnazija - s pravom javnosti</v>
          </cell>
        </row>
        <row r="1200">
          <cell r="A1200">
            <v>2480</v>
          </cell>
          <cell r="B1200" t="str">
            <v>Srednja glazbena škola Mirković - s pravom javnosti</v>
          </cell>
        </row>
        <row r="1201">
          <cell r="A1201">
            <v>2428</v>
          </cell>
          <cell r="B1201" t="str">
            <v>Srednja gospodarska škola - Križevci</v>
          </cell>
        </row>
        <row r="1202">
          <cell r="A1202">
            <v>2513</v>
          </cell>
          <cell r="B1202" t="str">
            <v>Srednja medicinska škola - Slavonski Brod</v>
          </cell>
        </row>
        <row r="1203">
          <cell r="A1203">
            <v>2689</v>
          </cell>
          <cell r="B1203" t="str">
            <v xml:space="preserve">Srednja poljoprivredna i tehnička škola - Opuzen </v>
          </cell>
        </row>
        <row r="1204">
          <cell r="A1204">
            <v>2604</v>
          </cell>
          <cell r="B1204" t="str">
            <v>Srednja strukovna škola - Makarska</v>
          </cell>
        </row>
        <row r="1205">
          <cell r="A1205">
            <v>2354</v>
          </cell>
          <cell r="B1205" t="str">
            <v>Srednja strukovna škola - Samobor</v>
          </cell>
        </row>
        <row r="1206">
          <cell r="A1206">
            <v>2412</v>
          </cell>
          <cell r="B1206" t="str">
            <v>Srednja strukovna škola - Varaždin</v>
          </cell>
        </row>
        <row r="1207">
          <cell r="A1207">
            <v>2358</v>
          </cell>
          <cell r="B1207" t="str">
            <v>Srednja strukovna škola - Velika Gorica</v>
          </cell>
        </row>
        <row r="1208">
          <cell r="A1208">
            <v>2585</v>
          </cell>
          <cell r="B1208" t="str">
            <v>Srednja strukovna škola - Vinkovci</v>
          </cell>
        </row>
        <row r="1209">
          <cell r="A1209">
            <v>2578</v>
          </cell>
          <cell r="B1209" t="str">
            <v>Srednja strukovna škola - Šibenik</v>
          </cell>
        </row>
        <row r="1210">
          <cell r="A1210">
            <v>2543</v>
          </cell>
          <cell r="B1210" t="str">
            <v>Srednja strukovna škola Antuna Horvata - Đakovo</v>
          </cell>
        </row>
        <row r="1211">
          <cell r="A1211">
            <v>2606</v>
          </cell>
          <cell r="B1211" t="str">
            <v>Srednja strukovna škola bana Josipa Jelačića</v>
          </cell>
        </row>
        <row r="1212">
          <cell r="A1212">
            <v>2611</v>
          </cell>
          <cell r="B1212" t="str">
            <v>Srednja strukovna škola Blaž Jurjev Trogiranin</v>
          </cell>
        </row>
        <row r="1213">
          <cell r="A1213">
            <v>3284</v>
          </cell>
          <cell r="B1213" t="str">
            <v>Srednja strukovna škola Kotva</v>
          </cell>
        </row>
        <row r="1214">
          <cell r="A1214">
            <v>2906</v>
          </cell>
          <cell r="B1214" t="str">
            <v xml:space="preserve">Srednja strukovna škola Kralja Zvonimira </v>
          </cell>
        </row>
        <row r="1215">
          <cell r="A1215">
            <v>2453</v>
          </cell>
          <cell r="B1215" t="str">
            <v xml:space="preserve">Srednja talijanska škola - Rijeka </v>
          </cell>
        </row>
        <row r="1216">
          <cell r="A1216">
            <v>2627</v>
          </cell>
          <cell r="B1216" t="str">
            <v>Srednja tehnička prometna škola - Split</v>
          </cell>
        </row>
        <row r="1217">
          <cell r="A1217">
            <v>4006</v>
          </cell>
          <cell r="B1217" t="str">
            <v>Srednja škola Delnice</v>
          </cell>
        </row>
        <row r="1218">
          <cell r="A1218">
            <v>4018</v>
          </cell>
          <cell r="B1218" t="str">
            <v>Srednja škola Isidora Kršnjavoga Našice</v>
          </cell>
        </row>
        <row r="1219">
          <cell r="A1219">
            <v>4004</v>
          </cell>
          <cell r="B1219" t="str">
            <v>Srednja škola Ludbreg</v>
          </cell>
        </row>
        <row r="1220">
          <cell r="A1220">
            <v>4005</v>
          </cell>
          <cell r="B1220" t="str">
            <v>Srednja škola Novi Marof</v>
          </cell>
        </row>
        <row r="1221">
          <cell r="A1221">
            <v>2667</v>
          </cell>
          <cell r="B1221" t="str">
            <v>Srednja škola s pravom javnosti Manero - Višnjan</v>
          </cell>
        </row>
        <row r="1222">
          <cell r="A1222">
            <v>2419</v>
          </cell>
          <cell r="B1222" t="str">
            <v>Srednja škola u Maruševcu s pravom javnosti</v>
          </cell>
        </row>
        <row r="1223">
          <cell r="A1223">
            <v>2455</v>
          </cell>
          <cell r="B1223" t="str">
            <v>Srednja škola za elektrotehniku i računalstvo - Rijeka</v>
          </cell>
        </row>
        <row r="1224">
          <cell r="A1224">
            <v>2791</v>
          </cell>
          <cell r="B1224" t="str">
            <v>Srpska pravoslavna opća gimnazija Kantakuzina</v>
          </cell>
        </row>
        <row r="1225">
          <cell r="A1225">
            <v>2411</v>
          </cell>
          <cell r="B1225" t="str">
            <v>Strojarska i prometna škola - Varaždin</v>
          </cell>
        </row>
        <row r="1226">
          <cell r="A1226">
            <v>2546</v>
          </cell>
          <cell r="B1226" t="str">
            <v>Strojarska tehnička škola - Osijek</v>
          </cell>
        </row>
        <row r="1227">
          <cell r="A1227">
            <v>2737</v>
          </cell>
          <cell r="B1227" t="str">
            <v>Strojarska tehnička škola Fausta Vrančića</v>
          </cell>
        </row>
        <row r="1228">
          <cell r="A1228">
            <v>2738</v>
          </cell>
          <cell r="B1228" t="str">
            <v>Strojarska tehnička škola Frana Bošnjakovića</v>
          </cell>
        </row>
        <row r="1229">
          <cell r="A1229">
            <v>2452</v>
          </cell>
          <cell r="B1229" t="str">
            <v>Strojarska škola za industrijska i obrtnička zanimanja - Rijeka</v>
          </cell>
        </row>
        <row r="1230">
          <cell r="A1230">
            <v>2462</v>
          </cell>
          <cell r="B1230" t="str">
            <v>Strojarsko brodograđevna škola za industrijska i obrtnička zanimanja - Rijeka</v>
          </cell>
        </row>
        <row r="1231">
          <cell r="A1231">
            <v>2482</v>
          </cell>
          <cell r="B1231" t="str">
            <v>Strukovna škola - Gospić</v>
          </cell>
        </row>
        <row r="1232">
          <cell r="A1232">
            <v>2664</v>
          </cell>
          <cell r="B1232" t="str">
            <v>Strukovna škola - Pula</v>
          </cell>
        </row>
        <row r="1233">
          <cell r="A1233">
            <v>2492</v>
          </cell>
          <cell r="B1233" t="str">
            <v>Strukovna škola - Virovitica</v>
          </cell>
        </row>
        <row r="1234">
          <cell r="A1234">
            <v>2592</v>
          </cell>
          <cell r="B1234" t="str">
            <v>Strukovna škola - Vukovar</v>
          </cell>
        </row>
        <row r="1235">
          <cell r="A1235">
            <v>2420</v>
          </cell>
          <cell r="B1235" t="str">
            <v>Strukovna škola - Đurđevac</v>
          </cell>
        </row>
        <row r="1236">
          <cell r="A1236">
            <v>2672</v>
          </cell>
          <cell r="B1236" t="str">
            <v xml:space="preserve">Strukovna škola Eugena Kumičića - Rovinj </v>
          </cell>
        </row>
        <row r="1237">
          <cell r="A1237">
            <v>2528</v>
          </cell>
          <cell r="B1237" t="str">
            <v>Strukovna škola Vice Vlatkovića</v>
          </cell>
        </row>
        <row r="1238">
          <cell r="A1238">
            <v>2481</v>
          </cell>
          <cell r="B1238" t="str">
            <v>SŠ Ambroza Haračića</v>
          </cell>
        </row>
        <row r="1239">
          <cell r="A1239">
            <v>2476</v>
          </cell>
          <cell r="B1239" t="str">
            <v xml:space="preserve">SŠ Andrije Ljudevita Adamića </v>
          </cell>
        </row>
        <row r="1240">
          <cell r="A1240">
            <v>2612</v>
          </cell>
          <cell r="B1240" t="str">
            <v>SŠ Antun Matijašević - Karamaneo</v>
          </cell>
        </row>
        <row r="1241">
          <cell r="A1241">
            <v>2418</v>
          </cell>
          <cell r="B1241" t="str">
            <v>SŠ Arboretum Opeka</v>
          </cell>
        </row>
        <row r="1242">
          <cell r="A1242">
            <v>2441</v>
          </cell>
          <cell r="B1242" t="str">
            <v>SŠ August Šenoa - Garešnica</v>
          </cell>
        </row>
        <row r="1243">
          <cell r="A1243">
            <v>2362</v>
          </cell>
          <cell r="B1243" t="str">
            <v>SŠ Ban Josip Jelačić</v>
          </cell>
        </row>
        <row r="1244">
          <cell r="A1244">
            <v>2442</v>
          </cell>
          <cell r="B1244" t="str">
            <v>SŠ Bartula Kašića - Grubišno Polje</v>
          </cell>
        </row>
        <row r="1245">
          <cell r="A1245">
            <v>2519</v>
          </cell>
          <cell r="B1245" t="str">
            <v>SŠ Bartula Kašića - Pag</v>
          </cell>
        </row>
        <row r="1246">
          <cell r="A1246">
            <v>2369</v>
          </cell>
          <cell r="B1246" t="str">
            <v>SŠ Bedekovčina</v>
          </cell>
        </row>
        <row r="1247">
          <cell r="A1247">
            <v>2516</v>
          </cell>
          <cell r="B1247" t="str">
            <v>SŠ Biograd na Moru</v>
          </cell>
        </row>
        <row r="1248">
          <cell r="A1248">
            <v>2688</v>
          </cell>
          <cell r="B1248" t="str">
            <v>SŠ Blato</v>
          </cell>
        </row>
        <row r="1249">
          <cell r="A1249">
            <v>2644</v>
          </cell>
          <cell r="B1249" t="str">
            <v>SŠ Bol</v>
          </cell>
        </row>
        <row r="1250">
          <cell r="A1250">
            <v>2614</v>
          </cell>
          <cell r="B1250" t="str">
            <v>SŠ Braća Radić</v>
          </cell>
        </row>
        <row r="1251">
          <cell r="A1251">
            <v>2646</v>
          </cell>
          <cell r="B1251" t="str">
            <v>SŠ Brač</v>
          </cell>
        </row>
        <row r="1252">
          <cell r="A1252">
            <v>2650</v>
          </cell>
          <cell r="B1252" t="str">
            <v>SŠ Buzet</v>
          </cell>
        </row>
        <row r="1253">
          <cell r="A1253">
            <v>2750</v>
          </cell>
          <cell r="B1253" t="str">
            <v>SŠ Centar za odgoj i obrazovanje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3162</v>
          </cell>
          <cell r="B1318" t="str">
            <v>SŠ Čakovec</v>
          </cell>
        </row>
        <row r="1319">
          <cell r="A1319">
            <v>2437</v>
          </cell>
          <cell r="B1319" t="str">
            <v>SŠ Čazma</v>
          </cell>
        </row>
        <row r="1320">
          <cell r="A1320">
            <v>4011</v>
          </cell>
          <cell r="B1320" t="str">
            <v>Talijanska osnovna škola - Bernardo Parentin Poreč</v>
          </cell>
        </row>
        <row r="1321">
          <cell r="A1321">
            <v>1925</v>
          </cell>
          <cell r="B1321" t="str">
            <v>Talijanska osnovna škola - Buje</v>
          </cell>
        </row>
        <row r="1322">
          <cell r="A1322">
            <v>2018</v>
          </cell>
          <cell r="B1322" t="str">
            <v>Talijanska osnovna škola - Novigrad</v>
          </cell>
        </row>
        <row r="1323">
          <cell r="A1323">
            <v>1960</v>
          </cell>
          <cell r="B1323" t="str">
            <v xml:space="preserve">Talijanska osnovna škola - Poreč </v>
          </cell>
        </row>
        <row r="1324">
          <cell r="A1324">
            <v>1983</v>
          </cell>
          <cell r="B1324" t="str">
            <v>Talijanska osnovna škola Bernardo Benussi - Rovinj</v>
          </cell>
        </row>
        <row r="1325">
          <cell r="A1325">
            <v>2030</v>
          </cell>
          <cell r="B1325" t="str">
            <v>Talijanska osnovna škola Galileo Galilei - Umag</v>
          </cell>
        </row>
        <row r="1326">
          <cell r="A1326">
            <v>2670</v>
          </cell>
          <cell r="B1326" t="str">
            <v xml:space="preserve">Talijanska srednja škola - Rovinj </v>
          </cell>
        </row>
        <row r="1327">
          <cell r="A1327">
            <v>2660</v>
          </cell>
          <cell r="B1327" t="str">
            <v>Talijanska srednja škola Dante Alighieri - Pula</v>
          </cell>
        </row>
        <row r="1328">
          <cell r="A1328">
            <v>2648</v>
          </cell>
          <cell r="B1328" t="str">
            <v>Talijanska srednja škola Leonardo da Vinci - Buje</v>
          </cell>
        </row>
        <row r="1329">
          <cell r="A1329">
            <v>2608</v>
          </cell>
          <cell r="B1329" t="str">
            <v>Tehnička i industrijska škola Ruđera Boškovića u Sinju</v>
          </cell>
        </row>
        <row r="1330">
          <cell r="A1330">
            <v>2433</v>
          </cell>
          <cell r="B1330" t="str">
            <v>Tehnička škola - Bjelovar</v>
          </cell>
        </row>
        <row r="1331">
          <cell r="A1331">
            <v>2438</v>
          </cell>
          <cell r="B1331" t="str">
            <v>Tehnička škola - Daruvar</v>
          </cell>
        </row>
        <row r="1332">
          <cell r="A1332">
            <v>2395</v>
          </cell>
          <cell r="B1332" t="str">
            <v>Tehnička škola - Karlovac</v>
          </cell>
        </row>
        <row r="1333">
          <cell r="A1333">
            <v>2376</v>
          </cell>
          <cell r="B1333" t="str">
            <v>Tehnička škola - Kutina</v>
          </cell>
        </row>
        <row r="1334">
          <cell r="A1334">
            <v>2499</v>
          </cell>
          <cell r="B1334" t="str">
            <v>Tehnička škola - Požega</v>
          </cell>
        </row>
        <row r="1335">
          <cell r="A1335">
            <v>2663</v>
          </cell>
          <cell r="B1335" t="str">
            <v>Tehnička škola - Pula</v>
          </cell>
        </row>
        <row r="1336">
          <cell r="A1336">
            <v>2385</v>
          </cell>
          <cell r="B1336" t="str">
            <v>Tehnička škola - Sisak</v>
          </cell>
        </row>
        <row r="1337">
          <cell r="A1337">
            <v>2511</v>
          </cell>
          <cell r="B1337" t="str">
            <v>Tehnička škola - Slavonski Brod</v>
          </cell>
        </row>
        <row r="1338">
          <cell r="A1338">
            <v>2490</v>
          </cell>
          <cell r="B1338" t="str">
            <v>Tehnička škola - Virovitica</v>
          </cell>
        </row>
        <row r="1339">
          <cell r="A1339">
            <v>2527</v>
          </cell>
          <cell r="B1339" t="str">
            <v>Tehnička škola - Zadar</v>
          </cell>
        </row>
        <row r="1340">
          <cell r="A1340">
            <v>2740</v>
          </cell>
          <cell r="B1340" t="str">
            <v>Tehnička škola - Zagreb</v>
          </cell>
        </row>
        <row r="1341">
          <cell r="A1341">
            <v>2692</v>
          </cell>
          <cell r="B1341" t="str">
            <v>Tehnička škola - Čakovec</v>
          </cell>
        </row>
        <row r="1342">
          <cell r="A1342">
            <v>2576</v>
          </cell>
          <cell r="B1342" t="str">
            <v>Tehnička škola - Šibenik</v>
          </cell>
        </row>
        <row r="1343">
          <cell r="A1343">
            <v>2596</v>
          </cell>
          <cell r="B1343" t="str">
            <v>Tehnička škola - Županja</v>
          </cell>
        </row>
        <row r="1344">
          <cell r="A1344">
            <v>2553</v>
          </cell>
          <cell r="B1344" t="str">
            <v>Tehnička škola i prirodoslovna gimnazija Ruđera Boškovića - Osijek</v>
          </cell>
        </row>
        <row r="1345">
          <cell r="A1345">
            <v>2591</v>
          </cell>
          <cell r="B1345" t="str">
            <v>Tehnička škola Nikole Tesle - Vukovar</v>
          </cell>
        </row>
        <row r="1346">
          <cell r="A1346">
            <v>2581</v>
          </cell>
          <cell r="B1346" t="str">
            <v>Tehnička škola Ruđera Boškovića - Vinkovci</v>
          </cell>
        </row>
        <row r="1347">
          <cell r="A1347">
            <v>2764</v>
          </cell>
          <cell r="B1347" t="str">
            <v>Tehnička škola Ruđera Boškovića - Zagreb</v>
          </cell>
        </row>
        <row r="1348">
          <cell r="A1348">
            <v>2601</v>
          </cell>
          <cell r="B1348" t="str">
            <v>Tehnička škola u Imotskom</v>
          </cell>
        </row>
        <row r="1349">
          <cell r="A1349">
            <v>2463</v>
          </cell>
          <cell r="B1349" t="str">
            <v>Tehnička škola za strojarstvo i brodogradnju - Rijeka</v>
          </cell>
        </row>
        <row r="1350">
          <cell r="A1350">
            <v>2628</v>
          </cell>
          <cell r="B1350" t="str">
            <v>Tehnička škola za strojarstvo i mehatroniku - Split</v>
          </cell>
        </row>
        <row r="1351">
          <cell r="A1351">
            <v>2727</v>
          </cell>
          <cell r="B1351" t="str">
            <v>Treća ekonomska škola - Zagreb</v>
          </cell>
        </row>
        <row r="1352">
          <cell r="A1352">
            <v>2557</v>
          </cell>
          <cell r="B1352" t="str">
            <v>Trgovačka i komercijalna škola davor Milas - Osijek</v>
          </cell>
        </row>
        <row r="1353">
          <cell r="A1353">
            <v>2454</v>
          </cell>
          <cell r="B1353" t="str">
            <v>Trgovačka i tekstilna škola u Rijeci</v>
          </cell>
        </row>
        <row r="1354">
          <cell r="A1354">
            <v>2746</v>
          </cell>
          <cell r="B1354" t="str">
            <v>Trgovačka škola - Zagreb</v>
          </cell>
        </row>
        <row r="1355">
          <cell r="A1355">
            <v>2396</v>
          </cell>
          <cell r="B1355" t="str">
            <v>Trgovačko - ugostiteljska škola - Karlovac</v>
          </cell>
        </row>
        <row r="1356">
          <cell r="A1356">
            <v>2680</v>
          </cell>
          <cell r="B1356" t="str">
            <v>Turistička i ugostiteljska škola - Dubrovnik</v>
          </cell>
        </row>
        <row r="1357">
          <cell r="A1357">
            <v>2635</v>
          </cell>
          <cell r="B1357" t="str">
            <v>Turističko - ugostiteljska škola - Split</v>
          </cell>
        </row>
        <row r="1358">
          <cell r="A1358">
            <v>2655</v>
          </cell>
          <cell r="B1358" t="str">
            <v xml:space="preserve">Turističko - ugostiteljska škola Antona Štifanića - Poreč </v>
          </cell>
        </row>
        <row r="1359">
          <cell r="A1359">
            <v>2435</v>
          </cell>
          <cell r="B1359" t="str">
            <v>Turističko-ugostiteljska i prehrambena škola - Bjelovar</v>
          </cell>
        </row>
        <row r="1360">
          <cell r="A1360">
            <v>2574</v>
          </cell>
          <cell r="B1360" t="str">
            <v>Turističko-ugostiteljska škola - Šibenik</v>
          </cell>
        </row>
        <row r="1361">
          <cell r="A1361">
            <v>2447</v>
          </cell>
          <cell r="B1361" t="str">
            <v>Ugostiteljska škola - Opatija</v>
          </cell>
        </row>
        <row r="1362">
          <cell r="A1362">
            <v>2555</v>
          </cell>
          <cell r="B1362" t="str">
            <v>Ugostiteljsko - turistička škola - Osijek</v>
          </cell>
        </row>
        <row r="1363">
          <cell r="A1363">
            <v>2729</v>
          </cell>
          <cell r="B1363" t="str">
            <v>Ugostiteljsko-turističko učilište - Zagreb</v>
          </cell>
        </row>
        <row r="1364">
          <cell r="A1364">
            <v>2914</v>
          </cell>
          <cell r="B1364" t="str">
            <v>Umjetnička gimnazija Ars Animae s pravom javnosti - Split</v>
          </cell>
        </row>
        <row r="1365">
          <cell r="A1365">
            <v>60</v>
          </cell>
          <cell r="B1365" t="str">
            <v>Umjetnička škola Franje Lučića</v>
          </cell>
        </row>
        <row r="1366">
          <cell r="A1366">
            <v>2059</v>
          </cell>
          <cell r="B1366" t="str">
            <v>Umjetnička škola Luke Sorkočevića - Dubrovnik</v>
          </cell>
        </row>
        <row r="1367">
          <cell r="A1367">
            <v>2139</v>
          </cell>
          <cell r="B1367" t="str">
            <v>Umjetnička škola Miroslav Magdalenić - Čakovec</v>
          </cell>
        </row>
        <row r="1368">
          <cell r="A1368">
            <v>1959</v>
          </cell>
          <cell r="B1368" t="str">
            <v>Umjetnička škola Poreč</v>
          </cell>
        </row>
        <row r="1369">
          <cell r="A1369">
            <v>2745</v>
          </cell>
          <cell r="B1369" t="str">
            <v>Upravna škola Zagreb</v>
          </cell>
        </row>
        <row r="1370">
          <cell r="A1370">
            <v>4001</v>
          </cell>
          <cell r="B1370" t="str">
            <v>Učenički dom</v>
          </cell>
        </row>
        <row r="1371">
          <cell r="A1371">
            <v>4046</v>
          </cell>
          <cell r="B1371" t="str">
            <v>Učenički dom Hrvatski učiteljski konvikt</v>
          </cell>
        </row>
        <row r="1372">
          <cell r="A1372">
            <v>4048</v>
          </cell>
          <cell r="B1372" t="str">
            <v>Učenički dom Lovran</v>
          </cell>
        </row>
        <row r="1373">
          <cell r="A1373">
            <v>4049</v>
          </cell>
          <cell r="B1373" t="str">
            <v>Učenički dom Marije Jambrišak</v>
          </cell>
        </row>
        <row r="1374">
          <cell r="A1374">
            <v>4054</v>
          </cell>
          <cell r="B1374" t="str">
            <v>Učenički dom Varaždin</v>
          </cell>
        </row>
        <row r="1375">
          <cell r="A1375">
            <v>2845</v>
          </cell>
          <cell r="B1375" t="str">
            <v>Učilište za popularnu i jazz glazbu</v>
          </cell>
        </row>
        <row r="1376">
          <cell r="A1376">
            <v>2700</v>
          </cell>
          <cell r="B1376" t="str">
            <v>V. gimnazija - Zagreb</v>
          </cell>
        </row>
        <row r="1377">
          <cell r="A1377">
            <v>2623</v>
          </cell>
          <cell r="B1377" t="str">
            <v>V. gimnazija Vladimir Nazor - Split</v>
          </cell>
        </row>
        <row r="1378">
          <cell r="A1378">
            <v>630</v>
          </cell>
          <cell r="B1378" t="str">
            <v>V. osnovna škola - Bjelovar</v>
          </cell>
        </row>
        <row r="1379">
          <cell r="A1379">
            <v>465</v>
          </cell>
          <cell r="B1379" t="str">
            <v>V. osnovna škola - Varaždin</v>
          </cell>
        </row>
        <row r="1380">
          <cell r="A1380">
            <v>2719</v>
          </cell>
          <cell r="B1380" t="str">
            <v>Veterinarska škola - Zagreb</v>
          </cell>
        </row>
        <row r="1381">
          <cell r="A1381">
            <v>466</v>
          </cell>
          <cell r="B1381" t="str">
            <v>VI. osnovna škola - Varaždin</v>
          </cell>
        </row>
        <row r="1382">
          <cell r="A1382">
            <v>2702</v>
          </cell>
          <cell r="B1382" t="str">
            <v>VII. gimnazija - Zagreb</v>
          </cell>
        </row>
        <row r="1383">
          <cell r="A1383">
            <v>468</v>
          </cell>
          <cell r="B1383" t="str">
            <v>VII. osnovna škola - Varaždin</v>
          </cell>
        </row>
        <row r="1384">
          <cell r="A1384">
            <v>2330</v>
          </cell>
          <cell r="B1384" t="str">
            <v>Waldorfska škola u Zagrebu</v>
          </cell>
        </row>
        <row r="1385">
          <cell r="A1385">
            <v>2705</v>
          </cell>
          <cell r="B1385" t="str">
            <v>X. gimnazija Ivan Supek - Zagreb</v>
          </cell>
        </row>
        <row r="1386">
          <cell r="A1386">
            <v>2706</v>
          </cell>
          <cell r="B1386" t="str">
            <v>XI. gimnazija - Zagreb</v>
          </cell>
        </row>
        <row r="1387">
          <cell r="A1387">
            <v>2707</v>
          </cell>
          <cell r="B1387" t="str">
            <v>XII. gimnazija - Zagreb</v>
          </cell>
        </row>
        <row r="1388">
          <cell r="A1388">
            <v>2708</v>
          </cell>
          <cell r="B1388" t="str">
            <v>XIII. gimnazija - Zagreb</v>
          </cell>
        </row>
        <row r="1389">
          <cell r="A1389">
            <v>2710</v>
          </cell>
          <cell r="B1389" t="str">
            <v>XV. gimnazija - Zagreb</v>
          </cell>
        </row>
        <row r="1390">
          <cell r="A1390">
            <v>2711</v>
          </cell>
          <cell r="B1390" t="str">
            <v>XVI. gimnazija - Zagreb</v>
          </cell>
        </row>
        <row r="1391">
          <cell r="A1391">
            <v>2713</v>
          </cell>
          <cell r="B1391" t="str">
            <v>XVIII. gimnazija - Zagreb</v>
          </cell>
        </row>
        <row r="1392">
          <cell r="A1392">
            <v>2536</v>
          </cell>
          <cell r="B1392" t="str">
            <v>Zadarska privatna gimnazija s pravom javnosti</v>
          </cell>
        </row>
        <row r="1393">
          <cell r="A1393">
            <v>4000</v>
          </cell>
          <cell r="B1393" t="str">
            <v>Zadruga</v>
          </cell>
        </row>
        <row r="1394">
          <cell r="A1394">
            <v>2775</v>
          </cell>
          <cell r="B1394" t="str">
            <v>Zagrebačka umjetnička gimnazija s pravom javnosti</v>
          </cell>
        </row>
        <row r="1395">
          <cell r="A1395">
            <v>2586</v>
          </cell>
          <cell r="B1395" t="str">
            <v>Zdravstvena i veterinarska škola Dr. Andrije Štampara - Vinkovci</v>
          </cell>
        </row>
        <row r="1396">
          <cell r="A1396">
            <v>2634</v>
          </cell>
          <cell r="B1396" t="str">
            <v>Zdravstvena škola - Split</v>
          </cell>
        </row>
        <row r="1397">
          <cell r="A1397">
            <v>2714</v>
          </cell>
          <cell r="B1397" t="str">
            <v>Zdravstveno učilište - Zagreb</v>
          </cell>
        </row>
        <row r="1398">
          <cell r="A1398">
            <v>2359</v>
          </cell>
          <cell r="B1398" t="str">
            <v>Zrakoplovna tehnička škola Rudolfa Perešina</v>
          </cell>
        </row>
        <row r="1399">
          <cell r="A1399">
            <v>646</v>
          </cell>
          <cell r="B1399" t="str">
            <v>Češka osnovna škola Jana Amosa Komenskog - Daruvar</v>
          </cell>
        </row>
        <row r="1400">
          <cell r="A1400">
            <v>690</v>
          </cell>
          <cell r="B1400" t="str">
            <v>Češka osnovna škola Josipa Ružičke - Končanica</v>
          </cell>
        </row>
        <row r="1401">
          <cell r="A1401">
            <v>2580</v>
          </cell>
          <cell r="B1401" t="str">
            <v>Šibenska privatna gimnazija s pravom javnosti</v>
          </cell>
        </row>
        <row r="1402">
          <cell r="A1402">
            <v>2342</v>
          </cell>
          <cell r="B1402" t="str">
            <v>Škola kreativnog razvoja dr.Časl</v>
          </cell>
        </row>
        <row r="1403">
          <cell r="A1403">
            <v>2633</v>
          </cell>
          <cell r="B1403" t="str">
            <v>Škola likovnih umjetnosti - Split</v>
          </cell>
        </row>
        <row r="1404">
          <cell r="A1404">
            <v>2531</v>
          </cell>
          <cell r="B1404" t="str">
            <v>Škola primijenjene umjetnosti i dizajna - Zadar</v>
          </cell>
        </row>
        <row r="1405">
          <cell r="A1405">
            <v>2747</v>
          </cell>
          <cell r="B1405" t="str">
            <v>Škola primijenjene umjetnosti i dizajna - Zagreb</v>
          </cell>
        </row>
        <row r="1406">
          <cell r="A1406">
            <v>2558</v>
          </cell>
          <cell r="B1406" t="str">
            <v>Škola primijenjene umjetnosti i dizajna Osijek</v>
          </cell>
        </row>
        <row r="1407">
          <cell r="A1407">
            <v>2659</v>
          </cell>
          <cell r="B1407" t="str">
            <v>Škola primijenjenih umjetnosti i dizajna - Pula</v>
          </cell>
        </row>
        <row r="1408">
          <cell r="A1408">
            <v>2327</v>
          </cell>
          <cell r="B1408" t="str">
            <v>Škola suvremenog plesa Ane Maletić - Zagreb</v>
          </cell>
        </row>
        <row r="1409">
          <cell r="A1409">
            <v>2731</v>
          </cell>
          <cell r="B1409" t="str">
            <v>Škola za cestovni promet - Zagreb</v>
          </cell>
        </row>
        <row r="1410">
          <cell r="A1410">
            <v>2631</v>
          </cell>
          <cell r="B1410" t="str">
            <v>Škola za dizajn, grafiku i održivu gradnju - Split</v>
          </cell>
        </row>
        <row r="1411">
          <cell r="A1411">
            <v>2326</v>
          </cell>
          <cell r="B1411" t="str">
            <v>Škola za klasični balet - Zagreb</v>
          </cell>
        </row>
        <row r="1412">
          <cell r="A1412">
            <v>2715</v>
          </cell>
          <cell r="B1412" t="str">
            <v>Škola za medicinske sestre Mlinarska</v>
          </cell>
        </row>
        <row r="1413">
          <cell r="A1413">
            <v>2716</v>
          </cell>
          <cell r="B1413" t="str">
            <v>Škola za medicinske sestre Vinogradska</v>
          </cell>
        </row>
        <row r="1414">
          <cell r="A1414">
            <v>2718</v>
          </cell>
          <cell r="B1414" t="str">
            <v>Škola za medicinske sestre Vrapče</v>
          </cell>
        </row>
        <row r="1415">
          <cell r="A1415">
            <v>2744</v>
          </cell>
          <cell r="B1415" t="str">
            <v>Škola za montažu instalacija i metalnih konstrukcija</v>
          </cell>
        </row>
        <row r="1416">
          <cell r="A1416">
            <v>1980</v>
          </cell>
          <cell r="B1416" t="str">
            <v>Škola za odgoj i obrazovanje - Pula</v>
          </cell>
        </row>
        <row r="1417">
          <cell r="A1417">
            <v>2559</v>
          </cell>
          <cell r="B1417" t="str">
            <v>Škola za osposobljavanje i obrazovanje Vinko Bek</v>
          </cell>
        </row>
        <row r="1418">
          <cell r="A1418">
            <v>2717</v>
          </cell>
          <cell r="B1418" t="str">
            <v>Škola za primalje - Zagreb</v>
          </cell>
        </row>
        <row r="1419">
          <cell r="A1419">
            <v>2473</v>
          </cell>
          <cell r="B1419" t="str">
            <v>Škola za primijenjenu umjetnost u Rijeci</v>
          </cell>
        </row>
        <row r="1420">
          <cell r="A1420">
            <v>2734</v>
          </cell>
          <cell r="B1420" t="str">
            <v>Škola za modu i dizajn</v>
          </cell>
        </row>
        <row r="1421">
          <cell r="A1421">
            <v>2656</v>
          </cell>
          <cell r="B1421" t="str">
            <v>Škola za turizam, ugostiteljstvo i trgovinu - Pula</v>
          </cell>
        </row>
        <row r="1422">
          <cell r="A1422">
            <v>2366</v>
          </cell>
          <cell r="B1422" t="str">
            <v>Škola za umjetnost, dizajn, grafiku i odjeću - Zabok</v>
          </cell>
        </row>
        <row r="1423">
          <cell r="A1423">
            <v>2748</v>
          </cell>
          <cell r="B1423" t="str">
            <v>Športska gimnazija - Zagreb</v>
          </cell>
        </row>
        <row r="1424">
          <cell r="A1424">
            <v>2393</v>
          </cell>
          <cell r="B1424" t="str">
            <v>Šumarska i drvodjeljska škola - Karlovac</v>
          </cell>
        </row>
        <row r="1425">
          <cell r="A1425">
            <v>2477</v>
          </cell>
          <cell r="B1425" t="str">
            <v>Željeznička tehnička škola - Moravice</v>
          </cell>
        </row>
        <row r="1426">
          <cell r="A1426">
            <v>2751</v>
          </cell>
          <cell r="B1426" t="str">
            <v>Ženska opća gimnazija Družbe sestara milosrdnica - s pravom javnosti</v>
          </cell>
        </row>
        <row r="1427">
          <cell r="A1427">
            <v>4043</v>
          </cell>
          <cell r="B1427" t="str">
            <v>Ženski đački dom Dubrovnik</v>
          </cell>
        </row>
        <row r="1428">
          <cell r="A1428">
            <v>4007</v>
          </cell>
          <cell r="B1428" t="str">
            <v>Ženski đački dom Split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2456</v>
          </cell>
          <cell r="B54" t="str">
            <v xml:space="preserve">Ekonomska škola Mije Mirkovića - Rijeka </v>
          </cell>
        </row>
        <row r="55">
          <cell r="A55">
            <v>2352</v>
          </cell>
          <cell r="B55" t="str">
            <v>Ekonomska, trgovačka i ugostiteljska škola - Samobor</v>
          </cell>
        </row>
        <row r="56">
          <cell r="A56">
            <v>2532</v>
          </cell>
          <cell r="B56" t="str">
            <v>Ekonomsko - birotehnička i trgovačka škola - Zadar</v>
          </cell>
        </row>
        <row r="57">
          <cell r="A57">
            <v>2512</v>
          </cell>
          <cell r="B57" t="str">
            <v>Ekonomsko - birotehnička škola - Slavonski Brod</v>
          </cell>
        </row>
        <row r="58">
          <cell r="A58">
            <v>2625</v>
          </cell>
          <cell r="B58" t="str">
            <v>Ekonomsko - birotehnička škola - Split</v>
          </cell>
        </row>
        <row r="59">
          <cell r="A59">
            <v>2392</v>
          </cell>
          <cell r="B59" t="str">
            <v>Ekonomsko - turistička škola - Karlovac</v>
          </cell>
        </row>
        <row r="60">
          <cell r="A60">
            <v>2464</v>
          </cell>
          <cell r="B60" t="str">
            <v>Elektroindustrijska i obrtnička škola - Rijeka</v>
          </cell>
        </row>
        <row r="61">
          <cell r="A61">
            <v>2722</v>
          </cell>
          <cell r="B61" t="str">
            <v>Elektrostrojarska obrtnička škola - Zagreb</v>
          </cell>
        </row>
        <row r="62">
          <cell r="A62">
            <v>2408</v>
          </cell>
          <cell r="B62" t="str">
            <v>Elektrostrojarska škola - Varaždin</v>
          </cell>
        </row>
        <row r="63">
          <cell r="A63">
            <v>2506</v>
          </cell>
          <cell r="B63" t="str">
            <v>Elektrotehnička i ekonomska škola - Nova Gradiška</v>
          </cell>
        </row>
        <row r="64">
          <cell r="A64">
            <v>2545</v>
          </cell>
          <cell r="B64" t="str">
            <v>Elektrotehnička i prometna škola - Osijek</v>
          </cell>
        </row>
        <row r="65">
          <cell r="A65">
            <v>2616</v>
          </cell>
          <cell r="B65" t="str">
            <v>Elektrotehnička škola - Split</v>
          </cell>
        </row>
        <row r="66">
          <cell r="A66">
            <v>2721</v>
          </cell>
          <cell r="B66" t="str">
            <v>Elektrotehnička škola - Zagreb</v>
          </cell>
        </row>
        <row r="67">
          <cell r="A67">
            <v>2609</v>
          </cell>
          <cell r="B67" t="str">
            <v>Franjevačka klasična gimnazija u Sinju s pravom javnosti</v>
          </cell>
        </row>
        <row r="68">
          <cell r="A68">
            <v>2564</v>
          </cell>
          <cell r="B68" t="str">
            <v>Gaudeamus, prva privatna srednja škola u Osijeku s pravom javnosti</v>
          </cell>
        </row>
        <row r="69">
          <cell r="A69">
            <v>2724</v>
          </cell>
          <cell r="B69" t="str">
            <v>Geodetska tehnička škola - Zagreb</v>
          </cell>
        </row>
        <row r="70">
          <cell r="A70">
            <v>2496</v>
          </cell>
          <cell r="B70" t="str">
            <v>Gimnazija - Požega</v>
          </cell>
        </row>
        <row r="71">
          <cell r="A71">
            <v>2690</v>
          </cell>
          <cell r="B71" t="str">
            <v>Gimnazija - Čakovec</v>
          </cell>
        </row>
        <row r="72">
          <cell r="A72">
            <v>2542</v>
          </cell>
          <cell r="B72" t="str">
            <v>Gimnazija A.G.Matoša - Đakovo</v>
          </cell>
        </row>
        <row r="73">
          <cell r="A73">
            <v>2461</v>
          </cell>
          <cell r="B73" t="str">
            <v>Gimnazija Andrije Mohorovičića - Rijeka</v>
          </cell>
        </row>
        <row r="74">
          <cell r="A74">
            <v>2353</v>
          </cell>
          <cell r="B74" t="str">
            <v>Gimnazija Antuna Gustava Matoša - Samobor</v>
          </cell>
        </row>
        <row r="75">
          <cell r="A75">
            <v>2367</v>
          </cell>
          <cell r="B75" t="str">
            <v>Gimnazija Antuna Gustava Matoša - Zabok</v>
          </cell>
        </row>
        <row r="76">
          <cell r="A76">
            <v>2575</v>
          </cell>
          <cell r="B76" t="str">
            <v>Gimnazija Antuna Vrančića</v>
          </cell>
        </row>
        <row r="77">
          <cell r="A77">
            <v>2537</v>
          </cell>
          <cell r="B77" t="str">
            <v>Gimnazija Beli Manastir</v>
          </cell>
        </row>
        <row r="78">
          <cell r="A78">
            <v>2403</v>
          </cell>
          <cell r="B78" t="str">
            <v>Gimnazija Bernardina Frankopana</v>
          </cell>
        </row>
        <row r="79">
          <cell r="A79">
            <v>2429</v>
          </cell>
          <cell r="B79" t="str">
            <v>Gimnazija Bjelovar</v>
          </cell>
        </row>
        <row r="80">
          <cell r="A80">
            <v>2439</v>
          </cell>
          <cell r="B80" t="str">
            <v>Gimnazija Daruvar</v>
          </cell>
        </row>
        <row r="81">
          <cell r="A81">
            <v>2607</v>
          </cell>
          <cell r="B81" t="str">
            <v>Gimnazija Dinka Šimunovića u Sinju</v>
          </cell>
        </row>
        <row r="82">
          <cell r="A82">
            <v>2421</v>
          </cell>
          <cell r="B82" t="str">
            <v>Gimnazija Dr. Ivana Kranjčeva Đurđevac</v>
          </cell>
        </row>
        <row r="83">
          <cell r="A83">
            <v>2602</v>
          </cell>
          <cell r="B83" t="str">
            <v>Gimnazija Dr. Mate Ujevića</v>
          </cell>
        </row>
        <row r="84">
          <cell r="A84">
            <v>2677</v>
          </cell>
          <cell r="B84" t="str">
            <v>Gimnazija Dubrovnik</v>
          </cell>
        </row>
        <row r="85">
          <cell r="A85">
            <v>2448</v>
          </cell>
          <cell r="B85" t="str">
            <v>Gimnazija Eugena Kumičića - Opatija</v>
          </cell>
        </row>
        <row r="86">
          <cell r="A86">
            <v>2422</v>
          </cell>
          <cell r="B86" t="str">
            <v>Gimnazija Fran Galović - Koprivnica</v>
          </cell>
        </row>
        <row r="87">
          <cell r="A87">
            <v>2520</v>
          </cell>
          <cell r="B87" t="str">
            <v>Gimnazija Franje Petrića - Zadar</v>
          </cell>
        </row>
        <row r="88">
          <cell r="A88">
            <v>4047</v>
          </cell>
          <cell r="B88" t="str">
            <v>Gimnazija Futura Aetas Nostra Est</v>
          </cell>
        </row>
        <row r="89">
          <cell r="A89">
            <v>2483</v>
          </cell>
          <cell r="B89" t="str">
            <v>Gimnazija Gospić</v>
          </cell>
        </row>
        <row r="90">
          <cell r="A90">
            <v>2776</v>
          </cell>
          <cell r="B90" t="str">
            <v>Gimnazija i ekonomska škola Benedikta Kotruljevića, s pravom javnosti</v>
          </cell>
        </row>
        <row r="91">
          <cell r="A91">
            <v>2652</v>
          </cell>
          <cell r="B91" t="str">
            <v>Gimnazija i strukovna škola Jurja Dobrile - Pazin</v>
          </cell>
        </row>
        <row r="92">
          <cell r="A92">
            <v>2425</v>
          </cell>
          <cell r="B92" t="str">
            <v>Gimnazija Ivana Zakmardija Dijankovečkoga - Križevci</v>
          </cell>
        </row>
        <row r="93">
          <cell r="A93">
            <v>4014</v>
          </cell>
          <cell r="B93" t="str">
            <v>Gimnazija Josipa Slavenskog Čakovec</v>
          </cell>
        </row>
        <row r="94">
          <cell r="A94">
            <v>2522</v>
          </cell>
          <cell r="B94" t="str">
            <v>Gimnazija Jurja Barakovića</v>
          </cell>
        </row>
        <row r="95">
          <cell r="A95">
            <v>2390</v>
          </cell>
          <cell r="B95" t="str">
            <v>Gimnazija Karlovac</v>
          </cell>
        </row>
        <row r="96">
          <cell r="A96">
            <v>2709</v>
          </cell>
          <cell r="B96" t="str">
            <v>Gimnazija Lucijana Vranjanina</v>
          </cell>
        </row>
        <row r="97">
          <cell r="A97">
            <v>4022</v>
          </cell>
          <cell r="B97" t="str">
            <v>Gimnazija Marul</v>
          </cell>
        </row>
        <row r="98">
          <cell r="A98">
            <v>2509</v>
          </cell>
          <cell r="B98" t="str">
            <v>Gimnazija Matija Mesić</v>
          </cell>
        </row>
        <row r="99">
          <cell r="A99">
            <v>2582</v>
          </cell>
          <cell r="B99" t="str">
            <v>Gimnazija Matije Antuna Reljkovića</v>
          </cell>
        </row>
        <row r="100">
          <cell r="A100">
            <v>2686</v>
          </cell>
          <cell r="B100" t="str">
            <v>Gimnazija Metković</v>
          </cell>
        </row>
        <row r="101">
          <cell r="A101">
            <v>2504</v>
          </cell>
          <cell r="B101" t="str">
            <v>Gimnazija Nova Gradiška</v>
          </cell>
        </row>
        <row r="102">
          <cell r="A102">
            <v>2489</v>
          </cell>
          <cell r="B102" t="str">
            <v>Gimnazija Petra Preradovića - Virovitica</v>
          </cell>
        </row>
        <row r="103">
          <cell r="A103">
            <v>2657</v>
          </cell>
          <cell r="B103" t="str">
            <v>Gimnazija Pula</v>
          </cell>
        </row>
        <row r="104">
          <cell r="A104">
            <v>4012</v>
          </cell>
          <cell r="B104" t="str">
            <v>Gimnazija Sesvete</v>
          </cell>
        </row>
        <row r="105">
          <cell r="A105">
            <v>2381</v>
          </cell>
          <cell r="B105" t="str">
            <v>Gimnazija Sisak</v>
          </cell>
        </row>
        <row r="106">
          <cell r="A106">
            <v>2703</v>
          </cell>
          <cell r="B106" t="str">
            <v>Gimnazija Tituša Brezovačkog</v>
          </cell>
        </row>
        <row r="107">
          <cell r="A107">
            <v>2357</v>
          </cell>
          <cell r="B107" t="str">
            <v>Gimnazija Velika Gorica</v>
          </cell>
        </row>
        <row r="108">
          <cell r="A108">
            <v>2521</v>
          </cell>
          <cell r="B108" t="str">
            <v>Gimnazija Vladimira Nazora</v>
          </cell>
        </row>
        <row r="109">
          <cell r="A109">
            <v>2589</v>
          </cell>
          <cell r="B109" t="str">
            <v>Gimnazija Vukovar</v>
          </cell>
        </row>
        <row r="110">
          <cell r="A110">
            <v>2595</v>
          </cell>
          <cell r="B110" t="str">
            <v>Gimnazija Županja</v>
          </cell>
        </row>
        <row r="111">
          <cell r="A111">
            <v>2642</v>
          </cell>
          <cell r="B111" t="str">
            <v>Gimnazijski kolegij Kraljica Jelena s pravom javnosti - Split</v>
          </cell>
        </row>
        <row r="112">
          <cell r="A112">
            <v>4021</v>
          </cell>
          <cell r="B112" t="str">
            <v>Glazbena škola "Muzički atelje"</v>
          </cell>
        </row>
        <row r="113">
          <cell r="A113">
            <v>552</v>
          </cell>
          <cell r="B113" t="str">
            <v>Glazbena škola Alberta Štrige - Križevci</v>
          </cell>
        </row>
        <row r="114">
          <cell r="A114">
            <v>2337</v>
          </cell>
          <cell r="B114" t="str">
            <v>Glazbena škola Blagoja Berse - Zagreb</v>
          </cell>
        </row>
        <row r="115">
          <cell r="A115">
            <v>1252</v>
          </cell>
          <cell r="B115" t="str">
            <v>Glazbena škola Blagoje Bersa - Zadar</v>
          </cell>
        </row>
        <row r="116">
          <cell r="A116">
            <v>3139</v>
          </cell>
          <cell r="B116" t="str">
            <v>Glazbena škola Brkanović</v>
          </cell>
        </row>
        <row r="117">
          <cell r="A117">
            <v>652</v>
          </cell>
          <cell r="B117" t="str">
            <v xml:space="preserve">Glazbena škola Brune Bjelinskog - Daruvar </v>
          </cell>
        </row>
        <row r="118">
          <cell r="A118">
            <v>1685</v>
          </cell>
          <cell r="B118" t="str">
            <v xml:space="preserve">Glazbena škola Dr. Fra Ivan Glibotić - Imotski </v>
          </cell>
        </row>
        <row r="119">
          <cell r="A119">
            <v>31</v>
          </cell>
          <cell r="B119" t="str">
            <v>Glazbena škola Ferdo Livadić</v>
          </cell>
        </row>
        <row r="120">
          <cell r="A120">
            <v>2851</v>
          </cell>
          <cell r="B120" t="str">
            <v>Glazbena škola Fortunat Pintarića</v>
          </cell>
        </row>
        <row r="121">
          <cell r="A121">
            <v>298</v>
          </cell>
          <cell r="B121" t="str">
            <v>Glazbena škola Frana Lhotke</v>
          </cell>
        </row>
        <row r="122">
          <cell r="A122">
            <v>1384</v>
          </cell>
          <cell r="B122" t="str">
            <v>Glazbena škola Franje Kuhača - Osijek</v>
          </cell>
        </row>
        <row r="123">
          <cell r="A123">
            <v>1555</v>
          </cell>
          <cell r="B123" t="str">
            <v>Glazbena škola Ivana Lukačića</v>
          </cell>
        </row>
        <row r="124">
          <cell r="A124">
            <v>803</v>
          </cell>
          <cell r="B124" t="str">
            <v>Glazbena škola Ivana Matetića - Ronjgova - Rijeka</v>
          </cell>
        </row>
        <row r="125">
          <cell r="A125">
            <v>1981</v>
          </cell>
          <cell r="B125" t="str">
            <v>Glazbena škola Ivana Matetića - Ronjgova Pula</v>
          </cell>
        </row>
        <row r="126">
          <cell r="A126">
            <v>965</v>
          </cell>
          <cell r="B126" t="str">
            <v>Glazbena škola Jan Vlašimsky - Virovitica</v>
          </cell>
        </row>
        <row r="127">
          <cell r="A127">
            <v>4026</v>
          </cell>
          <cell r="B127" t="str">
            <v>Glazbena škola Jastrebarsko</v>
          </cell>
        </row>
        <row r="128">
          <cell r="A128">
            <v>1779</v>
          </cell>
          <cell r="B128" t="str">
            <v xml:space="preserve">Glazbena škola Josipa Hatzea </v>
          </cell>
        </row>
        <row r="129">
          <cell r="A129">
            <v>2588</v>
          </cell>
          <cell r="B129" t="str">
            <v>Glazbena škola Josipa Runjanina</v>
          </cell>
        </row>
        <row r="130">
          <cell r="A130">
            <v>366</v>
          </cell>
          <cell r="B130" t="str">
            <v>Glazbena škola Karlovac</v>
          </cell>
        </row>
        <row r="131">
          <cell r="A131">
            <v>1691</v>
          </cell>
          <cell r="B131" t="str">
            <v>Glazbena škola Makarska</v>
          </cell>
        </row>
        <row r="132">
          <cell r="A132">
            <v>2332</v>
          </cell>
          <cell r="B132" t="str">
            <v>Glazbena škola Pavla Markovca</v>
          </cell>
        </row>
        <row r="133">
          <cell r="A133">
            <v>1035</v>
          </cell>
          <cell r="B133" t="str">
            <v>Glazbena škola Požega</v>
          </cell>
        </row>
        <row r="134">
          <cell r="A134">
            <v>2846</v>
          </cell>
          <cell r="B134" t="str">
            <v>Glazbena škola Pregrada</v>
          </cell>
        </row>
        <row r="135">
          <cell r="A135">
            <v>1122</v>
          </cell>
          <cell r="B135" t="str">
            <v>Glazbena škola Slavonski Brod</v>
          </cell>
        </row>
        <row r="136">
          <cell r="A136">
            <v>3137</v>
          </cell>
          <cell r="B136" t="str">
            <v>Glazbena škola Tarla</v>
          </cell>
        </row>
        <row r="137">
          <cell r="A137">
            <v>264</v>
          </cell>
          <cell r="B137" t="str">
            <v>Glazbena škola u Novskoj</v>
          </cell>
        </row>
        <row r="138">
          <cell r="A138">
            <v>469</v>
          </cell>
          <cell r="B138" t="str">
            <v>Glazbena škola u Varaždinu</v>
          </cell>
        </row>
        <row r="139">
          <cell r="A139">
            <v>4020</v>
          </cell>
          <cell r="B139" t="str">
            <v>Glazbena škola Vanja Kos</v>
          </cell>
        </row>
        <row r="140">
          <cell r="A140">
            <v>631</v>
          </cell>
          <cell r="B140" t="str">
            <v xml:space="preserve">Glazbena škola Vatroslava Lisinskog - Bjelovar </v>
          </cell>
        </row>
        <row r="141">
          <cell r="A141">
            <v>2336</v>
          </cell>
          <cell r="B141" t="str">
            <v>Glazbena škola Vatroslava Lisinskog - Zagreb</v>
          </cell>
        </row>
        <row r="142">
          <cell r="A142">
            <v>2331</v>
          </cell>
          <cell r="B142" t="str">
            <v>Glazbena škola Zlatka Balokovića</v>
          </cell>
        </row>
        <row r="143">
          <cell r="A143">
            <v>2333</v>
          </cell>
          <cell r="B143" t="str">
            <v>Glazbeno učilište Elly Bašić - Zagreb</v>
          </cell>
        </row>
        <row r="144">
          <cell r="A144">
            <v>2701</v>
          </cell>
          <cell r="B144" t="str">
            <v>Gornjogradska gimnazija</v>
          </cell>
        </row>
        <row r="145">
          <cell r="A145">
            <v>2410</v>
          </cell>
          <cell r="B145" t="str">
            <v>Gospodarska škola - Varaždin</v>
          </cell>
        </row>
        <row r="146">
          <cell r="A146">
            <v>2694</v>
          </cell>
          <cell r="B146" t="str">
            <v>Gospodarska škola - Čakovec</v>
          </cell>
        </row>
        <row r="147">
          <cell r="A147">
            <v>2649</v>
          </cell>
          <cell r="B147" t="str">
            <v>Gospodarska škola Istituto Professionale - Buje</v>
          </cell>
        </row>
        <row r="148">
          <cell r="A148">
            <v>2723</v>
          </cell>
          <cell r="B148" t="str">
            <v>Graditeljska tehnička škola - Zagreb</v>
          </cell>
        </row>
        <row r="149">
          <cell r="A149">
            <v>2691</v>
          </cell>
          <cell r="B149" t="str">
            <v>Graditeljska škola - Čakovec</v>
          </cell>
        </row>
        <row r="150">
          <cell r="A150">
            <v>2465</v>
          </cell>
          <cell r="B150" t="str">
            <v>Graditeljska škola za industriju i obrt - Rijeka</v>
          </cell>
        </row>
        <row r="151">
          <cell r="A151">
            <v>2413</v>
          </cell>
          <cell r="B151" t="str">
            <v>Graditeljska, prirodoslovna i rudarska škola - Varaždin</v>
          </cell>
        </row>
        <row r="152">
          <cell r="A152">
            <v>2617</v>
          </cell>
          <cell r="B152" t="str">
            <v>Graditeljsko-geodetska tehnička škola - Split</v>
          </cell>
        </row>
        <row r="153">
          <cell r="A153">
            <v>2552</v>
          </cell>
          <cell r="B153" t="str">
            <v>Graditeljsko-geodetska škola - Osijek</v>
          </cell>
        </row>
        <row r="154">
          <cell r="A154">
            <v>2735</v>
          </cell>
          <cell r="B154" t="str">
            <v>Grafička škola u Zagrebu</v>
          </cell>
        </row>
        <row r="155">
          <cell r="A155">
            <v>2459</v>
          </cell>
          <cell r="B155" t="str">
            <v>Građevinska tehnička škola - Rijeka</v>
          </cell>
        </row>
        <row r="156">
          <cell r="A156">
            <v>2533</v>
          </cell>
          <cell r="B156" t="str">
            <v>Hotelijersko-turistička i ugostiteljska škola - Zadar</v>
          </cell>
        </row>
        <row r="157">
          <cell r="A157">
            <v>2450</v>
          </cell>
          <cell r="B157" t="str">
            <v>Hotelijersko-turistička škola - Opatija</v>
          </cell>
        </row>
        <row r="158">
          <cell r="A158">
            <v>2771</v>
          </cell>
          <cell r="B158" t="str">
            <v>Hotelijersko-turistička škola u Zagrebu</v>
          </cell>
        </row>
        <row r="159">
          <cell r="A159">
            <v>2547</v>
          </cell>
          <cell r="B159" t="str">
            <v>I. gimnazija - Osijek</v>
          </cell>
        </row>
        <row r="160">
          <cell r="A160">
            <v>2619</v>
          </cell>
          <cell r="B160" t="str">
            <v>I. gimnazija - Split</v>
          </cell>
        </row>
        <row r="161">
          <cell r="A161">
            <v>4015</v>
          </cell>
          <cell r="B161" t="str">
            <v>I. gimnazija - Varaždin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3076</v>
          </cell>
          <cell r="B202" t="str">
            <v>Katolička osnovna škola - Požega</v>
          </cell>
        </row>
        <row r="203">
          <cell r="A203">
            <v>2918</v>
          </cell>
          <cell r="B203" t="str">
            <v>Katolička osnovna škola - Šibenik</v>
          </cell>
        </row>
        <row r="204">
          <cell r="A204">
            <v>4044</v>
          </cell>
          <cell r="B204" t="str">
            <v>Katolička osnovna škola Josip Pavlišić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2526</v>
          </cell>
          <cell r="B240" t="str">
            <v>Obrtnička škola Gojka Matuline - Zadar</v>
          </cell>
        </row>
        <row r="241">
          <cell r="A241">
            <v>2741</v>
          </cell>
          <cell r="B241" t="str">
            <v>Obrtnička škola za osobne usluge - Zagreb</v>
          </cell>
        </row>
        <row r="242">
          <cell r="A242">
            <v>2594</v>
          </cell>
          <cell r="B242" t="str">
            <v>Obrtničko - industrijska škola - Županja</v>
          </cell>
        </row>
        <row r="243">
          <cell r="A243">
            <v>2599</v>
          </cell>
          <cell r="B243" t="str">
            <v xml:space="preserve">Obrtničko-industrijska škola u Imotskom </v>
          </cell>
        </row>
        <row r="244">
          <cell r="A244">
            <v>3168</v>
          </cell>
          <cell r="B244" t="str">
            <v>Opća privatna gimnazija - Zagreb</v>
          </cell>
        </row>
        <row r="245">
          <cell r="A245">
            <v>2081</v>
          </cell>
          <cell r="B245" t="str">
            <v>Osnovna glazbena škola (pri Pučkom otvorenom učilištu Ploče)</v>
          </cell>
        </row>
        <row r="246">
          <cell r="A246">
            <v>69</v>
          </cell>
          <cell r="B246" t="str">
            <v>Osnovna glazbena škola (pri Pučkom otvorenom učilištu Vrbovec)</v>
          </cell>
        </row>
        <row r="247">
          <cell r="A247">
            <v>2935</v>
          </cell>
          <cell r="B247" t="str">
            <v>Osnovna glazbena škola - Metković</v>
          </cell>
        </row>
        <row r="248">
          <cell r="A248">
            <v>1028</v>
          </cell>
          <cell r="B248" t="str">
            <v>Osnovna glazbena škola - Pakrac</v>
          </cell>
        </row>
        <row r="249">
          <cell r="A249">
            <v>452</v>
          </cell>
          <cell r="B249" t="str">
            <v>Osnovna glazbena škola - pučko otvoreno učilište Dragutin Novak</v>
          </cell>
        </row>
        <row r="250">
          <cell r="A250">
            <v>2853</v>
          </cell>
          <cell r="B250" t="str">
            <v>Osnovna glazbena škola - Slatina</v>
          </cell>
        </row>
        <row r="251">
          <cell r="A251">
            <v>805</v>
          </cell>
          <cell r="B251" t="str">
            <v>Osnovna glazbena škola Aleksandra Jug - Matić</v>
          </cell>
        </row>
        <row r="252">
          <cell r="A252">
            <v>2949</v>
          </cell>
          <cell r="B252" t="str">
            <v>Osnovna glazbena škola Beli Manastir</v>
          </cell>
        </row>
        <row r="253">
          <cell r="A253">
            <v>258</v>
          </cell>
          <cell r="B253" t="str">
            <v>Osnovna glazbena škola Borisa Papandopula</v>
          </cell>
        </row>
        <row r="254">
          <cell r="A254">
            <v>3140</v>
          </cell>
          <cell r="B254" t="str">
            <v>Osnovna glazbena škola Brač</v>
          </cell>
        </row>
        <row r="255">
          <cell r="A255">
            <v>3130</v>
          </cell>
          <cell r="B255" t="str">
            <v>Osnovna glazbena škola Dugo Selo</v>
          </cell>
        </row>
        <row r="256">
          <cell r="A256">
            <v>460</v>
          </cell>
          <cell r="B256" t="str">
            <v>Osnovna glazbena škola Ivan Padovec</v>
          </cell>
        </row>
        <row r="257">
          <cell r="A257">
            <v>2334</v>
          </cell>
          <cell r="B257" t="str">
            <v xml:space="preserve">Osnovna glazbena škola Ivana Zajca </v>
          </cell>
        </row>
        <row r="258">
          <cell r="A258">
            <v>745</v>
          </cell>
          <cell r="B258" t="str">
            <v>Osnovna glazbena škola Ive Tijardovića - Delnice</v>
          </cell>
        </row>
        <row r="259">
          <cell r="A259">
            <v>1715</v>
          </cell>
          <cell r="B259" t="str">
            <v xml:space="preserve">Osnovna glazbena škola Jakova Gotovca </v>
          </cell>
        </row>
        <row r="260">
          <cell r="A260">
            <v>850</v>
          </cell>
          <cell r="B260" t="str">
            <v>Osnovna glazbena škola Josipa Kašmana</v>
          </cell>
        </row>
        <row r="261">
          <cell r="A261">
            <v>1584</v>
          </cell>
          <cell r="B261" t="str">
            <v>Osnovna glazbena škola Josipa Runjanina - Vinkovci</v>
          </cell>
        </row>
        <row r="262">
          <cell r="A262">
            <v>2909</v>
          </cell>
          <cell r="B262" t="str">
            <v>Osnovna glazbena škola Kontesa Dora</v>
          </cell>
        </row>
        <row r="263">
          <cell r="A263">
            <v>4033</v>
          </cell>
          <cell r="B263" t="str">
            <v>Osnovna glazbena škola Korčula</v>
          </cell>
        </row>
        <row r="264">
          <cell r="A264">
            <v>1529</v>
          </cell>
          <cell r="B264" t="str">
            <v>Osnovna glazbena škola Krsto Odak</v>
          </cell>
        </row>
        <row r="265">
          <cell r="A265">
            <v>446</v>
          </cell>
          <cell r="B265" t="str">
            <v>Osnovna glazbena škola Ladislava Šabana</v>
          </cell>
        </row>
        <row r="266">
          <cell r="A266">
            <v>1702</v>
          </cell>
          <cell r="B266" t="str">
            <v>Osnovna glazbena škola Lovre pl. Matačića</v>
          </cell>
        </row>
        <row r="267">
          <cell r="A267">
            <v>1941</v>
          </cell>
          <cell r="B267" t="str">
            <v>Osnovna glazbena škola Matka Brajše Rašana</v>
          </cell>
        </row>
        <row r="268">
          <cell r="A268">
            <v>842</v>
          </cell>
          <cell r="B268" t="str">
            <v>Osnovna glazbena škola Mirković</v>
          </cell>
        </row>
        <row r="269">
          <cell r="A269">
            <v>3148</v>
          </cell>
          <cell r="B269" t="str">
            <v>Osnovna glazbena škola Mladen Pozaić pri Osnovnoj školi Garešnica</v>
          </cell>
        </row>
        <row r="270">
          <cell r="A270">
            <v>1332</v>
          </cell>
          <cell r="B270" t="str">
            <v>Osnovna glazbena škola pri Osnovnoj školi August Harambašić</v>
          </cell>
        </row>
        <row r="271">
          <cell r="A271">
            <v>146</v>
          </cell>
          <cell r="B271" t="str">
            <v>Osnovna glazbena škola pri Osnovnoj školi Augusta Cesarca - Krapina</v>
          </cell>
        </row>
        <row r="272">
          <cell r="A272">
            <v>2947</v>
          </cell>
          <cell r="B272" t="str">
            <v>Osnovna glazbena škola pri Osnovnoj školi Biograd</v>
          </cell>
        </row>
        <row r="273">
          <cell r="A273">
            <v>2956</v>
          </cell>
          <cell r="B273" t="str">
            <v>Osnovna glazbena škola pri Osnovnoj školi Blato</v>
          </cell>
        </row>
        <row r="274">
          <cell r="A274">
            <v>2945</v>
          </cell>
          <cell r="B274" t="str">
            <v>Osnovna glazbena škola pri Osnovnoj školi Dr. Jure Turića</v>
          </cell>
        </row>
        <row r="275">
          <cell r="A275">
            <v>1587</v>
          </cell>
          <cell r="B275" t="str">
            <v>Osnovna glazbena škola pri Osnovnoj školi Dragutina Tadijanovića</v>
          </cell>
        </row>
        <row r="276">
          <cell r="A276">
            <v>1338</v>
          </cell>
          <cell r="B276" t="str">
            <v>Osnovna glazbena škola pri Osnovnoj školi Ivan Goran Kovačić</v>
          </cell>
        </row>
        <row r="277">
          <cell r="A277">
            <v>862</v>
          </cell>
          <cell r="B277" t="str">
            <v>Osnovna glazbena škola pri Osnovnoj školi Ivana Mažuranića</v>
          </cell>
        </row>
        <row r="278">
          <cell r="A278">
            <v>3289</v>
          </cell>
          <cell r="B278" t="str">
            <v>Osnovna glazbena škola pri osnovnoj školi Ivane Brlić - Mažuranić</v>
          </cell>
        </row>
        <row r="279">
          <cell r="A279">
            <v>3149</v>
          </cell>
          <cell r="B279" t="str">
            <v>Osnovna glazbena škola pri Osnovnoj školi Ksavera Šandora Gjalskog</v>
          </cell>
        </row>
        <row r="280">
          <cell r="A280">
            <v>3129</v>
          </cell>
          <cell r="B280" t="str">
            <v>Osnovna glazbena škola pri Osnovnoj školi Marija Bistrica</v>
          </cell>
        </row>
        <row r="281">
          <cell r="A281">
            <v>1390</v>
          </cell>
          <cell r="B281" t="str">
            <v>Osnovna glazbena škola pri Osnovnoj školi Matije Petra Katančića</v>
          </cell>
        </row>
        <row r="282">
          <cell r="A282">
            <v>2115</v>
          </cell>
          <cell r="B282" t="str">
            <v>Osnovna glazbena škola pri Osnovnoj školi Opuzen</v>
          </cell>
        </row>
        <row r="283">
          <cell r="A283">
            <v>3301</v>
          </cell>
          <cell r="B283" t="str">
            <v>Osnovna glazbena škola pri Osnovnoj školi Orebić</v>
          </cell>
        </row>
        <row r="284">
          <cell r="A284">
            <v>3300</v>
          </cell>
          <cell r="B284" t="str">
            <v>Osnovna glazbena škola pri Osnovnoj školi Petra Kanavelića</v>
          </cell>
        </row>
        <row r="285">
          <cell r="A285">
            <v>2966</v>
          </cell>
          <cell r="B285" t="str">
            <v>Osnovna glazbena škola pri Osnovnoj školi Rivarela</v>
          </cell>
        </row>
        <row r="286">
          <cell r="A286">
            <v>1987</v>
          </cell>
          <cell r="B286" t="str">
            <v>Osnovna glazbena škola pri Osnovnoj školi Vladimira Nazora</v>
          </cell>
        </row>
        <row r="287">
          <cell r="A287">
            <v>1098</v>
          </cell>
          <cell r="B287" t="str">
            <v>Osnovna glazbena škola pučko otvoreno učilište Matija Antun Relković</v>
          </cell>
        </row>
        <row r="288">
          <cell r="A288">
            <v>4032</v>
          </cell>
          <cell r="B288" t="str">
            <v>Osnovna glazbena škola Rab</v>
          </cell>
        </row>
        <row r="289">
          <cell r="A289">
            <v>2335</v>
          </cell>
          <cell r="B289" t="str">
            <v>Osnovna glazbena škola Rudolfa Matza</v>
          </cell>
        </row>
        <row r="290">
          <cell r="A290">
            <v>1601</v>
          </cell>
          <cell r="B290" t="str">
            <v>Osnovna glazbena škola Srećko Albini - Županja</v>
          </cell>
        </row>
        <row r="291">
          <cell r="A291">
            <v>2967</v>
          </cell>
          <cell r="B291" t="str">
            <v>Osnovna glazbena škola Sv. Benedikta</v>
          </cell>
        </row>
        <row r="292">
          <cell r="A292">
            <v>2032</v>
          </cell>
          <cell r="B292" t="str">
            <v>Osnovna glazbena škola Umag, Scuola elementare di musica Umago</v>
          </cell>
        </row>
        <row r="293">
          <cell r="A293">
            <v>2954</v>
          </cell>
          <cell r="B293" t="str">
            <v>Osnovna glazbena škola Vela Luka pri Osnovnoj školi - Vela Luka</v>
          </cell>
        </row>
        <row r="294">
          <cell r="A294">
            <v>908</v>
          </cell>
          <cell r="B294" t="str">
            <v>Osnovna glazbena škola Vjenceslava Novaka - Senj</v>
          </cell>
        </row>
        <row r="295">
          <cell r="A295">
            <v>2329</v>
          </cell>
          <cell r="B295" t="str">
            <v>Osnovna glazbena škola Zlatka Grgoševića</v>
          </cell>
        </row>
        <row r="296">
          <cell r="A296">
            <v>2347</v>
          </cell>
          <cell r="B296" t="str">
            <v>Osnovna Montessori Škola Barunice Dedee Vranyczany</v>
          </cell>
        </row>
        <row r="297">
          <cell r="A297">
            <v>806</v>
          </cell>
          <cell r="B297" t="str">
            <v>Osnovna waldorfska škola - Rijeka</v>
          </cell>
        </row>
        <row r="298">
          <cell r="A298">
            <v>4003</v>
          </cell>
          <cell r="B298" t="str">
            <v>Osnovna škola "Meterize"</v>
          </cell>
        </row>
        <row r="299">
          <cell r="A299">
            <v>4019</v>
          </cell>
          <cell r="B299" t="str">
            <v>Osnovna škola Dugo Selo</v>
          </cell>
        </row>
        <row r="300">
          <cell r="A300">
            <v>1967</v>
          </cell>
          <cell r="B300" t="str">
            <v>Osnovna škola Giuseppina Martinuzzi - Pula</v>
          </cell>
        </row>
        <row r="301">
          <cell r="A301">
            <v>1820</v>
          </cell>
          <cell r="B301" t="str">
            <v>Osnovna škola Josipa Jovića</v>
          </cell>
        </row>
        <row r="302">
          <cell r="A302">
            <v>193</v>
          </cell>
          <cell r="B302" t="str">
            <v>Osnovna škola pri Specijalnoj bolnici za rehabilitaciju Krapinske Toplice</v>
          </cell>
        </row>
        <row r="303">
          <cell r="A303">
            <v>1953</v>
          </cell>
          <cell r="B303" t="str">
            <v>Osnovna škola Vladimira Nazora Pazin, Glazbeni odjel Pazin</v>
          </cell>
        </row>
        <row r="304">
          <cell r="A304">
            <v>2328</v>
          </cell>
          <cell r="B304" t="str">
            <v>Osnovna škola za balet i ritmiku - Zagreb</v>
          </cell>
        </row>
        <row r="305">
          <cell r="A305">
            <v>2944</v>
          </cell>
          <cell r="B305" t="str">
            <v>Osnovna škola za balet i suvremeni ples pri Osnovnoj školi Vežica</v>
          </cell>
        </row>
        <row r="306">
          <cell r="A306">
            <v>1695</v>
          </cell>
          <cell r="B306" t="str">
            <v>OŠ 1. listopada 1942.</v>
          </cell>
        </row>
        <row r="307">
          <cell r="A307">
            <v>275</v>
          </cell>
          <cell r="B307" t="str">
            <v>OŠ 22. lipnja</v>
          </cell>
        </row>
        <row r="308">
          <cell r="A308">
            <v>929</v>
          </cell>
          <cell r="B308" t="str">
            <v>OŠ A. G. Matoša - Novalja</v>
          </cell>
        </row>
        <row r="309">
          <cell r="A309">
            <v>2270</v>
          </cell>
          <cell r="B309" t="str">
            <v>OŠ Alojzija Stepinca</v>
          </cell>
        </row>
        <row r="310">
          <cell r="A310">
            <v>496</v>
          </cell>
          <cell r="B310" t="str">
            <v>OŠ Andrije Kačića Miošića</v>
          </cell>
        </row>
        <row r="311">
          <cell r="A311">
            <v>574</v>
          </cell>
          <cell r="B311" t="str">
            <v>OŠ Andrije Palmovića</v>
          </cell>
        </row>
        <row r="312">
          <cell r="A312">
            <v>1626</v>
          </cell>
          <cell r="B312" t="str">
            <v>OŠ Ane Katarine Zrinski</v>
          </cell>
        </row>
        <row r="313">
          <cell r="A313">
            <v>1840</v>
          </cell>
          <cell r="B313" t="str">
            <v>OŠ Ante Anđelinović</v>
          </cell>
        </row>
        <row r="314">
          <cell r="A314">
            <v>2068</v>
          </cell>
          <cell r="B314" t="str">
            <v xml:space="preserve">OŠ Ante Curać-Pinjac </v>
          </cell>
        </row>
        <row r="315">
          <cell r="A315">
            <v>2885</v>
          </cell>
          <cell r="B315" t="str">
            <v>OŠ Ante Kovačića - Marija Gorica</v>
          </cell>
        </row>
        <row r="316">
          <cell r="A316">
            <v>2247</v>
          </cell>
          <cell r="B316" t="str">
            <v>OŠ Ante Kovačića - Zagreb</v>
          </cell>
        </row>
        <row r="317">
          <cell r="A317">
            <v>220</v>
          </cell>
          <cell r="B317" t="str">
            <v>OŠ Ante Kovačića - Zlatar</v>
          </cell>
        </row>
        <row r="318">
          <cell r="A318">
            <v>1868</v>
          </cell>
          <cell r="B318" t="str">
            <v>OŠ Ante Starčevića - Dicmo</v>
          </cell>
        </row>
        <row r="319">
          <cell r="A319">
            <v>498</v>
          </cell>
          <cell r="B319" t="str">
            <v>OŠ Ante Starčevića - Lepoglava</v>
          </cell>
        </row>
        <row r="320">
          <cell r="A320">
            <v>1194</v>
          </cell>
          <cell r="B320" t="str">
            <v>OŠ Ante Starčevića - Rešetari</v>
          </cell>
        </row>
        <row r="321">
          <cell r="A321">
            <v>1512</v>
          </cell>
          <cell r="B321" t="str">
            <v>OŠ Ante Starčevića - Viljevo</v>
          </cell>
        </row>
        <row r="322">
          <cell r="A322">
            <v>1631</v>
          </cell>
          <cell r="B322" t="str">
            <v>OŠ Antun Gustav Matoš - Tovarnik</v>
          </cell>
        </row>
        <row r="323">
          <cell r="A323">
            <v>1582</v>
          </cell>
          <cell r="B323" t="str">
            <v>OŠ Antun Gustav Matoš - Vinkovci</v>
          </cell>
        </row>
        <row r="324">
          <cell r="A324">
            <v>1614</v>
          </cell>
          <cell r="B324" t="str">
            <v>OŠ Antun i Stjepan Radić</v>
          </cell>
        </row>
        <row r="325">
          <cell r="A325">
            <v>398</v>
          </cell>
          <cell r="B325" t="str">
            <v xml:space="preserve">OŠ Antun Klasnic - Lasinja </v>
          </cell>
        </row>
        <row r="326">
          <cell r="A326">
            <v>1124</v>
          </cell>
          <cell r="B326" t="str">
            <v>OŠ Antun Matija Reljković</v>
          </cell>
        </row>
        <row r="327">
          <cell r="A327">
            <v>1180</v>
          </cell>
          <cell r="B327" t="str">
            <v>OŠ Antun Mihanović - Nova Kapela - Batrina</v>
          </cell>
        </row>
        <row r="328">
          <cell r="A328">
            <v>1101</v>
          </cell>
          <cell r="B328" t="str">
            <v>OŠ Antun Mihanović - Slavonski Brod</v>
          </cell>
        </row>
        <row r="329">
          <cell r="A329">
            <v>524</v>
          </cell>
          <cell r="B329" t="str">
            <v>OŠ Antun Nemčić Gostovinski</v>
          </cell>
        </row>
        <row r="330">
          <cell r="A330">
            <v>76</v>
          </cell>
          <cell r="B330" t="str">
            <v>OŠ Antuna Augustinčića</v>
          </cell>
        </row>
        <row r="331">
          <cell r="A331">
            <v>1597</v>
          </cell>
          <cell r="B331" t="str">
            <v>OŠ Antuna Bauera</v>
          </cell>
        </row>
        <row r="332">
          <cell r="A332">
            <v>2219</v>
          </cell>
          <cell r="B332" t="str">
            <v>OŠ Antuna Branka Šimića</v>
          </cell>
        </row>
        <row r="333">
          <cell r="A333">
            <v>2222</v>
          </cell>
          <cell r="B333" t="str">
            <v>OŠ Antuna Gustava Matoša - Zagreb</v>
          </cell>
        </row>
        <row r="334">
          <cell r="A334">
            <v>970</v>
          </cell>
          <cell r="B334" t="str">
            <v>OŠ Antuna Gustava Matoša - Čačinci</v>
          </cell>
        </row>
        <row r="335">
          <cell r="A335">
            <v>506</v>
          </cell>
          <cell r="B335" t="str">
            <v>OŠ Antuna i Ivana Kukuljevića</v>
          </cell>
        </row>
        <row r="336">
          <cell r="A336">
            <v>1033</v>
          </cell>
          <cell r="B336" t="str">
            <v>OŠ Antuna Kanižlića</v>
          </cell>
        </row>
        <row r="337">
          <cell r="A337">
            <v>2055</v>
          </cell>
          <cell r="B337" t="str">
            <v>OŠ Antuna Masle - Orašac</v>
          </cell>
        </row>
        <row r="338">
          <cell r="A338">
            <v>141</v>
          </cell>
          <cell r="B338" t="str">
            <v>OŠ Antuna Mihanovića - Klanjec</v>
          </cell>
        </row>
        <row r="339">
          <cell r="A339">
            <v>1364</v>
          </cell>
          <cell r="B339" t="str">
            <v>OŠ Antuna Mihanovića - Osijek</v>
          </cell>
        </row>
        <row r="340">
          <cell r="A340">
            <v>207</v>
          </cell>
          <cell r="B340" t="str">
            <v>OŠ Antuna Mihanovića - Petrovsko</v>
          </cell>
        </row>
        <row r="341">
          <cell r="A341">
            <v>2208</v>
          </cell>
          <cell r="B341" t="str">
            <v>OŠ Antuna Mihanovića - Zagreb</v>
          </cell>
        </row>
        <row r="342">
          <cell r="A342">
            <v>1517</v>
          </cell>
          <cell r="B342" t="str">
            <v>OŠ Antuna Mihanovića Petropoljskog</v>
          </cell>
        </row>
        <row r="343">
          <cell r="A343">
            <v>1510</v>
          </cell>
          <cell r="B343" t="str">
            <v>OŠ Antunovac</v>
          </cell>
        </row>
        <row r="344">
          <cell r="A344">
            <v>923</v>
          </cell>
          <cell r="B344" t="str">
            <v>OŠ Anž Frankopan - Kosinj</v>
          </cell>
        </row>
        <row r="345">
          <cell r="A345">
            <v>1625</v>
          </cell>
          <cell r="B345" t="str">
            <v>OŠ August Cesarec - Ivankovo</v>
          </cell>
        </row>
        <row r="346">
          <cell r="A346">
            <v>1005</v>
          </cell>
          <cell r="B346" t="str">
            <v>OŠ August Cesarec - Špišić Bukovica</v>
          </cell>
        </row>
        <row r="347">
          <cell r="A347">
            <v>1330</v>
          </cell>
          <cell r="B347" t="str">
            <v>OŠ August Harambašić</v>
          </cell>
        </row>
        <row r="348">
          <cell r="A348">
            <v>1379</v>
          </cell>
          <cell r="B348" t="str">
            <v>OŠ August Šenoa - Osijek</v>
          </cell>
        </row>
        <row r="349">
          <cell r="A349">
            <v>143</v>
          </cell>
          <cell r="B349" t="str">
            <v>OŠ Augusta Cesarca - Krapina</v>
          </cell>
        </row>
        <row r="350">
          <cell r="A350">
            <v>2237</v>
          </cell>
          <cell r="B350" t="str">
            <v>OŠ Augusta Cesarca - Zagreb</v>
          </cell>
        </row>
        <row r="351">
          <cell r="A351">
            <v>2223</v>
          </cell>
          <cell r="B351" t="str">
            <v>OŠ Augusta Harambašića</v>
          </cell>
        </row>
        <row r="352">
          <cell r="A352">
            <v>1135</v>
          </cell>
          <cell r="B352" t="str">
            <v>OŠ Augusta Šenoe - Gundinci</v>
          </cell>
        </row>
        <row r="353">
          <cell r="A353">
            <v>2255</v>
          </cell>
          <cell r="B353" t="str">
            <v>OŠ Augusta Šenoe - Zagreb</v>
          </cell>
        </row>
        <row r="354">
          <cell r="A354">
            <v>816</v>
          </cell>
          <cell r="B354" t="str">
            <v>OŠ Bakar</v>
          </cell>
        </row>
        <row r="355">
          <cell r="A355">
            <v>2250</v>
          </cell>
          <cell r="B355" t="str">
            <v>OŠ Bana Josipa Jelačića</v>
          </cell>
        </row>
        <row r="356">
          <cell r="A356">
            <v>347</v>
          </cell>
          <cell r="B356" t="str">
            <v>OŠ Banija</v>
          </cell>
        </row>
        <row r="357">
          <cell r="A357">
            <v>239</v>
          </cell>
          <cell r="B357" t="str">
            <v>OŠ Banova Jaruga</v>
          </cell>
        </row>
        <row r="358">
          <cell r="A358">
            <v>399</v>
          </cell>
          <cell r="B358" t="str">
            <v>OŠ Barilović</v>
          </cell>
        </row>
        <row r="359">
          <cell r="A359">
            <v>1853</v>
          </cell>
          <cell r="B359" t="str">
            <v>OŠ Bariše Granića Meštra</v>
          </cell>
        </row>
        <row r="360">
          <cell r="A360">
            <v>1576</v>
          </cell>
          <cell r="B360" t="str">
            <v>OŠ Bartola Kašića - Vinkovci</v>
          </cell>
        </row>
        <row r="361">
          <cell r="A361">
            <v>2907</v>
          </cell>
          <cell r="B361" t="str">
            <v>OŠ Bartola Kašića - Zagreb</v>
          </cell>
        </row>
        <row r="362">
          <cell r="A362">
            <v>1240</v>
          </cell>
          <cell r="B362" t="str">
            <v>OŠ Bartula Kašića - Zadar</v>
          </cell>
        </row>
        <row r="363">
          <cell r="A363">
            <v>160</v>
          </cell>
          <cell r="B363" t="str">
            <v>OŠ Bedekovčina</v>
          </cell>
        </row>
        <row r="364">
          <cell r="A364">
            <v>2887</v>
          </cell>
          <cell r="B364" t="str">
            <v>OŠ Bedenica</v>
          </cell>
        </row>
        <row r="365">
          <cell r="A365">
            <v>2847</v>
          </cell>
          <cell r="B365" t="str">
            <v>OŠ Belec</v>
          </cell>
        </row>
        <row r="366">
          <cell r="A366">
            <v>482</v>
          </cell>
          <cell r="B366" t="str">
            <v>OŠ Beletinec</v>
          </cell>
        </row>
        <row r="367">
          <cell r="A367">
            <v>2144</v>
          </cell>
          <cell r="B367" t="str">
            <v>OŠ Belica</v>
          </cell>
        </row>
        <row r="368">
          <cell r="A368">
            <v>769</v>
          </cell>
          <cell r="B368" t="str">
            <v xml:space="preserve">OŠ Belvedere </v>
          </cell>
        </row>
        <row r="369">
          <cell r="A369">
            <v>1207</v>
          </cell>
          <cell r="B369" t="str">
            <v>OŠ Benkovac</v>
          </cell>
        </row>
        <row r="370">
          <cell r="A370">
            <v>718</v>
          </cell>
          <cell r="B370" t="str">
            <v>OŠ Berek</v>
          </cell>
        </row>
        <row r="371">
          <cell r="A371">
            <v>1742</v>
          </cell>
          <cell r="B371" t="str">
            <v>OŠ Bijaći</v>
          </cell>
        </row>
        <row r="372">
          <cell r="A372">
            <v>1509</v>
          </cell>
          <cell r="B372" t="str">
            <v>OŠ Bijelo Brdo</v>
          </cell>
        </row>
        <row r="373">
          <cell r="A373">
            <v>1426</v>
          </cell>
          <cell r="B373" t="str">
            <v>OŠ Bilje</v>
          </cell>
        </row>
        <row r="374">
          <cell r="A374">
            <v>1210</v>
          </cell>
          <cell r="B374" t="str">
            <v>OŠ Biograd</v>
          </cell>
        </row>
        <row r="375">
          <cell r="A375">
            <v>514</v>
          </cell>
          <cell r="B375" t="str">
            <v>OŠ Bisag</v>
          </cell>
        </row>
        <row r="376">
          <cell r="A376">
            <v>80</v>
          </cell>
          <cell r="B376" t="str">
            <v>OŠ Bistra</v>
          </cell>
        </row>
        <row r="377">
          <cell r="A377">
            <v>1608</v>
          </cell>
          <cell r="B377" t="str">
            <v>OŠ Blage Zadre</v>
          </cell>
        </row>
        <row r="378">
          <cell r="A378">
            <v>1764</v>
          </cell>
          <cell r="B378" t="str">
            <v>OŠ Blatine-Škrape</v>
          </cell>
        </row>
        <row r="379">
          <cell r="A379">
            <v>2111</v>
          </cell>
          <cell r="B379" t="str">
            <v>OŠ Blato</v>
          </cell>
        </row>
        <row r="380">
          <cell r="A380">
            <v>571</v>
          </cell>
          <cell r="B380" t="str">
            <v>OŠ Blaž Mađer - Novigrad Podravski</v>
          </cell>
        </row>
        <row r="381">
          <cell r="A381">
            <v>1119</v>
          </cell>
          <cell r="B381" t="str">
            <v>OŠ Blaž Tadijanović</v>
          </cell>
        </row>
        <row r="382">
          <cell r="A382">
            <v>1666</v>
          </cell>
          <cell r="B382" t="str">
            <v>OŠ Bobota</v>
          </cell>
        </row>
        <row r="383">
          <cell r="A383">
            <v>1107</v>
          </cell>
          <cell r="B383" t="str">
            <v>OŠ Bogoslav Šulek</v>
          </cell>
        </row>
        <row r="384">
          <cell r="A384">
            <v>17</v>
          </cell>
          <cell r="B384" t="str">
            <v>OŠ Bogumila Tonija</v>
          </cell>
        </row>
        <row r="385">
          <cell r="A385">
            <v>1790</v>
          </cell>
          <cell r="B385" t="str">
            <v>OŠ Bol - Bol</v>
          </cell>
        </row>
        <row r="386">
          <cell r="A386">
            <v>1755</v>
          </cell>
          <cell r="B386" t="str">
            <v>OŠ Bol - Split</v>
          </cell>
        </row>
        <row r="387">
          <cell r="A387">
            <v>2882</v>
          </cell>
          <cell r="B387" t="str">
            <v>OŠ Borovje</v>
          </cell>
        </row>
        <row r="388">
          <cell r="A388">
            <v>1610</v>
          </cell>
          <cell r="B388" t="str">
            <v>OŠ Borovo</v>
          </cell>
        </row>
        <row r="389">
          <cell r="A389">
            <v>772</v>
          </cell>
          <cell r="B389" t="str">
            <v>OŠ Brajda</v>
          </cell>
        </row>
        <row r="390">
          <cell r="A390">
            <v>1440</v>
          </cell>
          <cell r="B390" t="str">
            <v>OŠ Bratoljuba Klaića</v>
          </cell>
        </row>
        <row r="391">
          <cell r="A391">
            <v>278</v>
          </cell>
          <cell r="B391" t="str">
            <v>OŠ Braća Bobetko - Sisak</v>
          </cell>
        </row>
        <row r="392">
          <cell r="A392">
            <v>2070</v>
          </cell>
          <cell r="B392" t="str">
            <v>OŠ Braća Glumac</v>
          </cell>
        </row>
        <row r="393">
          <cell r="A393">
            <v>527</v>
          </cell>
          <cell r="B393" t="str">
            <v>OŠ Braća Radić - Koprivnica</v>
          </cell>
        </row>
        <row r="394">
          <cell r="A394">
            <v>313</v>
          </cell>
          <cell r="B394" t="str">
            <v xml:space="preserve">OŠ Braća Radić - Martinska Ves </v>
          </cell>
        </row>
        <row r="395">
          <cell r="A395">
            <v>1265</v>
          </cell>
          <cell r="B395" t="str">
            <v>OŠ Braća Ribar - Posedarje</v>
          </cell>
        </row>
        <row r="396">
          <cell r="A396">
            <v>280</v>
          </cell>
          <cell r="B396" t="str">
            <v>OŠ Braća Ribar - Sisak</v>
          </cell>
        </row>
        <row r="397">
          <cell r="A397">
            <v>367</v>
          </cell>
          <cell r="B397" t="str">
            <v>OŠ Braća Seljan</v>
          </cell>
        </row>
        <row r="398">
          <cell r="A398">
            <v>1023</v>
          </cell>
          <cell r="B398" t="str">
            <v>OŠ Braće Radić - Pakrac</v>
          </cell>
        </row>
        <row r="399">
          <cell r="A399">
            <v>1273</v>
          </cell>
          <cell r="B399" t="str">
            <v>OŠ Braće Radić - Pridraga</v>
          </cell>
        </row>
        <row r="400">
          <cell r="A400">
            <v>2283</v>
          </cell>
          <cell r="B400" t="str">
            <v>OŠ Braće Radić - Zagreb</v>
          </cell>
        </row>
        <row r="401">
          <cell r="A401">
            <v>1801</v>
          </cell>
          <cell r="B401" t="str">
            <v>OŠ Braće Radića - Bračević</v>
          </cell>
        </row>
        <row r="402">
          <cell r="A402">
            <v>134</v>
          </cell>
          <cell r="B402" t="str">
            <v>OŠ Braće Radića - Kloštar Ivanić</v>
          </cell>
        </row>
        <row r="403">
          <cell r="A403">
            <v>1761</v>
          </cell>
          <cell r="B403" t="str">
            <v>OŠ Brda</v>
          </cell>
        </row>
        <row r="404">
          <cell r="A404">
            <v>2344</v>
          </cell>
          <cell r="B404" t="str">
            <v>OŠ Brestje</v>
          </cell>
        </row>
        <row r="405">
          <cell r="A405">
            <v>511</v>
          </cell>
          <cell r="B405" t="str">
            <v>OŠ Breznički Hum</v>
          </cell>
        </row>
        <row r="406">
          <cell r="A406">
            <v>2284</v>
          </cell>
          <cell r="B406" t="str">
            <v>OŠ Brezovica</v>
          </cell>
        </row>
        <row r="407">
          <cell r="A407">
            <v>871</v>
          </cell>
          <cell r="B407" t="str">
            <v>OŠ Brod Moravice</v>
          </cell>
        </row>
        <row r="408">
          <cell r="A408">
            <v>1556</v>
          </cell>
          <cell r="B408" t="str">
            <v>OŠ Brodarica</v>
          </cell>
        </row>
        <row r="409">
          <cell r="A409">
            <v>3172</v>
          </cell>
          <cell r="B409" t="str">
            <v>OŠ Bršadin</v>
          </cell>
        </row>
        <row r="410">
          <cell r="A410">
            <v>291</v>
          </cell>
          <cell r="B410" t="str">
            <v>OŠ Budaševo-Topolovac-Gušće</v>
          </cell>
        </row>
        <row r="411">
          <cell r="A411">
            <v>1335</v>
          </cell>
          <cell r="B411" t="str">
            <v>OŠ Budrovci</v>
          </cell>
        </row>
        <row r="412">
          <cell r="A412">
            <v>1918</v>
          </cell>
          <cell r="B412" t="str">
            <v>OŠ Buie</v>
          </cell>
        </row>
        <row r="413">
          <cell r="A413">
            <v>2230</v>
          </cell>
          <cell r="B413" t="str">
            <v>OŠ Bukovac</v>
          </cell>
        </row>
        <row r="414">
          <cell r="A414">
            <v>2083</v>
          </cell>
          <cell r="B414" t="str">
            <v>OŠ Cavtat</v>
          </cell>
        </row>
        <row r="415">
          <cell r="A415">
            <v>1966</v>
          </cell>
          <cell r="B415" t="str">
            <v>OŠ Centar - Pula</v>
          </cell>
        </row>
        <row r="416">
          <cell r="A416">
            <v>773</v>
          </cell>
          <cell r="B416" t="str">
            <v>OŠ Centar - Rijeka</v>
          </cell>
        </row>
        <row r="417">
          <cell r="A417">
            <v>470</v>
          </cell>
          <cell r="B417" t="str">
            <v>OŠ Cestica</v>
          </cell>
        </row>
        <row r="418">
          <cell r="A418">
            <v>405</v>
          </cell>
          <cell r="B418" t="str">
            <v>OŠ Cetingrad</v>
          </cell>
        </row>
        <row r="419">
          <cell r="A419">
            <v>2272</v>
          </cell>
          <cell r="B419" t="str">
            <v>OŠ Cvjetno naselje</v>
          </cell>
        </row>
        <row r="420">
          <cell r="A420">
            <v>1505</v>
          </cell>
          <cell r="B420" t="str">
            <v>OŠ Dalj</v>
          </cell>
        </row>
        <row r="421">
          <cell r="A421">
            <v>1434</v>
          </cell>
          <cell r="B421" t="str">
            <v>OŠ Darda</v>
          </cell>
        </row>
        <row r="422">
          <cell r="A422">
            <v>1619</v>
          </cell>
          <cell r="B422" t="str">
            <v>OŠ Davorin Trstenjak - Posavski Podgajci</v>
          </cell>
        </row>
        <row r="423">
          <cell r="A423">
            <v>986</v>
          </cell>
          <cell r="B423" t="str">
            <v>OŠ Davorin Trstenjak - Čađavica</v>
          </cell>
        </row>
        <row r="424">
          <cell r="A424">
            <v>236</v>
          </cell>
          <cell r="B424" t="str">
            <v>OŠ Davorina Trstenjaka - Hrvatska Kostajnica</v>
          </cell>
        </row>
        <row r="425">
          <cell r="A425">
            <v>2279</v>
          </cell>
          <cell r="B425" t="str">
            <v>OŠ Davorina Trstenjaka - Zagreb</v>
          </cell>
        </row>
        <row r="426">
          <cell r="A426">
            <v>695</v>
          </cell>
          <cell r="B426" t="str">
            <v>OŠ Dežanovac</v>
          </cell>
        </row>
        <row r="427">
          <cell r="A427">
            <v>1808</v>
          </cell>
          <cell r="B427" t="str">
            <v>OŠ Dinka Šimunovića</v>
          </cell>
        </row>
        <row r="428">
          <cell r="A428">
            <v>2009</v>
          </cell>
          <cell r="B428" t="str">
            <v>OŠ Divšići</v>
          </cell>
        </row>
        <row r="429">
          <cell r="A429">
            <v>1754</v>
          </cell>
          <cell r="B429" t="str">
            <v>OŠ Dobri</v>
          </cell>
        </row>
        <row r="430">
          <cell r="A430">
            <v>1378</v>
          </cell>
          <cell r="B430" t="str">
            <v>OŠ Dobriša Cesarić - Osijek</v>
          </cell>
        </row>
        <row r="431">
          <cell r="A431">
            <v>1029</v>
          </cell>
          <cell r="B431" t="str">
            <v>OŠ Dobriša Cesarić - Požega</v>
          </cell>
        </row>
        <row r="432">
          <cell r="A432">
            <v>2238</v>
          </cell>
          <cell r="B432" t="str">
            <v>OŠ Dobriše Cesarića - Zagreb</v>
          </cell>
        </row>
        <row r="433">
          <cell r="A433">
            <v>777</v>
          </cell>
          <cell r="B433" t="str">
            <v>OŠ Dolac - Rijeka</v>
          </cell>
        </row>
        <row r="434">
          <cell r="A434">
            <v>2181</v>
          </cell>
          <cell r="B434" t="str">
            <v>OŠ Domašinec</v>
          </cell>
        </row>
        <row r="435">
          <cell r="A435">
            <v>1530</v>
          </cell>
          <cell r="B435" t="str">
            <v>OŠ Domovinske zahvalnosti</v>
          </cell>
        </row>
        <row r="436">
          <cell r="A436">
            <v>1745</v>
          </cell>
          <cell r="B436" t="str">
            <v>OŠ Don Lovre Katića</v>
          </cell>
        </row>
        <row r="437">
          <cell r="A437">
            <v>2075</v>
          </cell>
          <cell r="B437" t="str">
            <v>OŠ Don Mihovila Pavlinovića - Metković</v>
          </cell>
        </row>
        <row r="438">
          <cell r="A438">
            <v>1843</v>
          </cell>
          <cell r="B438" t="str">
            <v>OŠ Don Mihovila Pavlinovića - Podgora</v>
          </cell>
        </row>
        <row r="439">
          <cell r="A439">
            <v>2146</v>
          </cell>
          <cell r="B439" t="str">
            <v>OŠ Donja Dubrava</v>
          </cell>
        </row>
        <row r="440">
          <cell r="A440">
            <v>137</v>
          </cell>
          <cell r="B440" t="str">
            <v>OŠ Donja Stubica</v>
          </cell>
        </row>
        <row r="441">
          <cell r="A441">
            <v>2170</v>
          </cell>
          <cell r="B441" t="str">
            <v>OŠ Donji Kraljevec</v>
          </cell>
        </row>
        <row r="442">
          <cell r="A442">
            <v>872</v>
          </cell>
          <cell r="B442" t="str">
            <v>OŠ Donji Lapac</v>
          </cell>
        </row>
        <row r="443">
          <cell r="A443">
            <v>1351</v>
          </cell>
          <cell r="B443" t="str">
            <v>OŠ Dore Pejačević - Našice</v>
          </cell>
        </row>
        <row r="444">
          <cell r="A444">
            <v>2011</v>
          </cell>
          <cell r="B444" t="str">
            <v>OŠ Dr Mate Demarina</v>
          </cell>
        </row>
        <row r="445">
          <cell r="A445">
            <v>851</v>
          </cell>
          <cell r="B445" t="str">
            <v>OŠ Dr. Andrija Mohorovičić</v>
          </cell>
        </row>
        <row r="446">
          <cell r="A446">
            <v>918</v>
          </cell>
          <cell r="B446" t="str">
            <v>OŠ Dr. Ante Starčević Pazarište - Klanac</v>
          </cell>
        </row>
        <row r="447">
          <cell r="A447">
            <v>2211</v>
          </cell>
          <cell r="B447" t="str">
            <v>OŠ Dr. Ante Starčevića - Zagreb</v>
          </cell>
        </row>
        <row r="448">
          <cell r="A448">
            <v>867</v>
          </cell>
          <cell r="B448" t="str">
            <v>OŠ Dr. Branimira Markovića</v>
          </cell>
        </row>
        <row r="449">
          <cell r="A449">
            <v>1883</v>
          </cell>
          <cell r="B449" t="str">
            <v>OŠ Dr. fra Karlo Balić</v>
          </cell>
        </row>
        <row r="450">
          <cell r="A450">
            <v>1851</v>
          </cell>
          <cell r="B450" t="str">
            <v>OŠ Dr. Franje Tuđmana - Brela</v>
          </cell>
        </row>
        <row r="451">
          <cell r="A451">
            <v>1532</v>
          </cell>
          <cell r="B451" t="str">
            <v>OŠ Dr. Franje Tuđmana - Knin</v>
          </cell>
        </row>
        <row r="452">
          <cell r="A452">
            <v>941</v>
          </cell>
          <cell r="B452" t="str">
            <v>OŠ Dr. Franje Tuđmana - Korenica</v>
          </cell>
        </row>
        <row r="453">
          <cell r="A453">
            <v>886</v>
          </cell>
          <cell r="B453" t="str">
            <v>OŠ Dr. Franje Tuđmana - Lički Osik</v>
          </cell>
        </row>
        <row r="454">
          <cell r="A454">
            <v>1328</v>
          </cell>
          <cell r="B454" t="str">
            <v>OŠ Dr. Franjo Tuđman - Beli Manastir</v>
          </cell>
        </row>
        <row r="455">
          <cell r="A455">
            <v>1622</v>
          </cell>
          <cell r="B455" t="str">
            <v>OŠ Dr. Franjo Tuđman - Šarengrad</v>
          </cell>
        </row>
        <row r="456">
          <cell r="A456">
            <v>2235</v>
          </cell>
          <cell r="B456" t="str">
            <v>OŠ Dr. Ivan Merz</v>
          </cell>
        </row>
        <row r="457">
          <cell r="A457">
            <v>2162</v>
          </cell>
          <cell r="B457" t="str">
            <v>OŠ Dr. Ivana Novaka Macinec</v>
          </cell>
        </row>
        <row r="458">
          <cell r="A458">
            <v>863</v>
          </cell>
          <cell r="B458" t="str">
            <v>OŠ Dr. Josipa Pančića Bribir</v>
          </cell>
        </row>
        <row r="459">
          <cell r="A459">
            <v>879</v>
          </cell>
          <cell r="B459" t="str">
            <v>OŠ Dr. Jure Turića</v>
          </cell>
        </row>
        <row r="460">
          <cell r="A460">
            <v>1151</v>
          </cell>
          <cell r="B460" t="str">
            <v>OŠ Dr. Stjepan Ilijašević</v>
          </cell>
        </row>
        <row r="461">
          <cell r="A461">
            <v>2142</v>
          </cell>
          <cell r="B461" t="str">
            <v>OŠ Dr. Vinka Žganca - Vratišanec</v>
          </cell>
        </row>
        <row r="462">
          <cell r="A462">
            <v>2243</v>
          </cell>
          <cell r="B462" t="str">
            <v>OŠ Dr. Vinka Žganca - Zagreb</v>
          </cell>
        </row>
        <row r="463">
          <cell r="A463">
            <v>1179</v>
          </cell>
          <cell r="B463" t="str">
            <v>OŠ Dragalić</v>
          </cell>
        </row>
        <row r="464">
          <cell r="A464">
            <v>407</v>
          </cell>
          <cell r="B464" t="str">
            <v>OŠ Draganići</v>
          </cell>
        </row>
        <row r="465">
          <cell r="A465">
            <v>854</v>
          </cell>
          <cell r="B465" t="str">
            <v>OŠ Drago Gervais</v>
          </cell>
        </row>
        <row r="466">
          <cell r="A466">
            <v>364</v>
          </cell>
          <cell r="B466" t="str">
            <v>OŠ Dragojle Jarnević</v>
          </cell>
        </row>
        <row r="467">
          <cell r="A467">
            <v>83</v>
          </cell>
          <cell r="B467" t="str">
            <v>OŠ Dragutina Domjanića - Sveti Ivan Zelina</v>
          </cell>
        </row>
        <row r="468">
          <cell r="A468">
            <v>2248</v>
          </cell>
          <cell r="B468" t="str">
            <v>OŠ Dragutina Domjanića - Zagreb</v>
          </cell>
        </row>
        <row r="469">
          <cell r="A469">
            <v>2244</v>
          </cell>
          <cell r="B469" t="str">
            <v>OŠ Dragutina Kušlana</v>
          </cell>
        </row>
        <row r="470">
          <cell r="A470">
            <v>1036</v>
          </cell>
          <cell r="B470" t="str">
            <v>OŠ Dragutina Lermana</v>
          </cell>
        </row>
        <row r="471">
          <cell r="A471">
            <v>268</v>
          </cell>
          <cell r="B471" t="str">
            <v>OŠ Dragutina Tadijanovića - Petrinja</v>
          </cell>
        </row>
        <row r="472">
          <cell r="A472">
            <v>1123</v>
          </cell>
          <cell r="B472" t="str">
            <v>OŠ Dragutina Tadijanovića - Slavonski Brod</v>
          </cell>
        </row>
        <row r="473">
          <cell r="A473">
            <v>1586</v>
          </cell>
          <cell r="B473" t="str">
            <v>OŠ Dragutina Tadijanovića - Vukovar</v>
          </cell>
        </row>
        <row r="474">
          <cell r="A474">
            <v>2249</v>
          </cell>
          <cell r="B474" t="str">
            <v>OŠ Dragutina Tadijanovića - Zagreb</v>
          </cell>
        </row>
        <row r="475">
          <cell r="A475">
            <v>2171</v>
          </cell>
          <cell r="B475" t="str">
            <v>OŠ Draškovec</v>
          </cell>
        </row>
        <row r="476">
          <cell r="A476">
            <v>1430</v>
          </cell>
          <cell r="B476" t="str">
            <v>OŠ Draž</v>
          </cell>
        </row>
        <row r="477">
          <cell r="A477">
            <v>1458</v>
          </cell>
          <cell r="B477" t="str">
            <v>OŠ Drenje</v>
          </cell>
        </row>
        <row r="478">
          <cell r="A478">
            <v>354</v>
          </cell>
          <cell r="B478" t="str">
            <v>OŠ Dubovac</v>
          </cell>
        </row>
        <row r="479">
          <cell r="A479">
            <v>126</v>
          </cell>
          <cell r="B479" t="str">
            <v>OŠ Dubrava</v>
          </cell>
        </row>
        <row r="480">
          <cell r="A480">
            <v>1874</v>
          </cell>
          <cell r="B480" t="str">
            <v>OŠ Dugopolje</v>
          </cell>
        </row>
        <row r="481">
          <cell r="A481">
            <v>227</v>
          </cell>
          <cell r="B481" t="str">
            <v>OŠ Dvor</v>
          </cell>
        </row>
        <row r="482">
          <cell r="A482">
            <v>1449</v>
          </cell>
          <cell r="B482" t="str">
            <v>OŠ Ernestinovo</v>
          </cell>
        </row>
        <row r="483">
          <cell r="A483">
            <v>785</v>
          </cell>
          <cell r="B483" t="str">
            <v>OŠ Eugena Kumičića - Rijeka</v>
          </cell>
        </row>
        <row r="484">
          <cell r="A484">
            <v>945</v>
          </cell>
          <cell r="B484" t="str">
            <v>OŠ Eugena Kumičića - Slatina</v>
          </cell>
        </row>
        <row r="485">
          <cell r="A485">
            <v>51</v>
          </cell>
          <cell r="B485" t="str">
            <v>OŠ Eugena Kumičića - Velika Gorica</v>
          </cell>
        </row>
        <row r="486">
          <cell r="A486">
            <v>433</v>
          </cell>
          <cell r="B486" t="str">
            <v>OŠ Eugena Kvaternika - Rakovica</v>
          </cell>
        </row>
        <row r="487">
          <cell r="A487">
            <v>34</v>
          </cell>
          <cell r="B487" t="str">
            <v>OŠ Eugena Kvaternika - Velika Gorica</v>
          </cell>
        </row>
        <row r="488">
          <cell r="A488">
            <v>1533</v>
          </cell>
          <cell r="B488" t="str">
            <v>OŠ Fausta Vrančića</v>
          </cell>
        </row>
        <row r="489">
          <cell r="A489">
            <v>2039</v>
          </cell>
          <cell r="B489" t="str">
            <v>OŠ Fažana</v>
          </cell>
        </row>
        <row r="490">
          <cell r="A490">
            <v>604</v>
          </cell>
          <cell r="B490" t="str">
            <v>OŠ Ferdinandovac</v>
          </cell>
        </row>
        <row r="491">
          <cell r="A491">
            <v>2080</v>
          </cell>
          <cell r="B491" t="str">
            <v>OŠ Fra Ante Gnječa</v>
          </cell>
        </row>
        <row r="492">
          <cell r="A492">
            <v>1604</v>
          </cell>
          <cell r="B492" t="str">
            <v>OŠ Fra Bernardina Tome Leakovića</v>
          </cell>
        </row>
        <row r="493">
          <cell r="A493">
            <v>1065</v>
          </cell>
          <cell r="B493" t="str">
            <v>OŠ Fra Kaje Adžića - Pleternica</v>
          </cell>
        </row>
        <row r="494">
          <cell r="A494">
            <v>1710</v>
          </cell>
          <cell r="B494" t="str">
            <v>OŠ Fra Pavla Vučkovića</v>
          </cell>
        </row>
        <row r="495">
          <cell r="A495">
            <v>797</v>
          </cell>
          <cell r="B495" t="str">
            <v>OŠ Fran Franković</v>
          </cell>
        </row>
        <row r="496">
          <cell r="A496">
            <v>556</v>
          </cell>
          <cell r="B496" t="str">
            <v>OŠ Fran Koncelak Drnje</v>
          </cell>
        </row>
        <row r="497">
          <cell r="A497">
            <v>2304</v>
          </cell>
          <cell r="B497" t="str">
            <v>OŠ Frana Galovića</v>
          </cell>
        </row>
        <row r="498">
          <cell r="A498">
            <v>744</v>
          </cell>
          <cell r="B498" t="str">
            <v>OŠ Frana Krste Frankopana - Brod na Kupi</v>
          </cell>
        </row>
        <row r="499">
          <cell r="A499">
            <v>746</v>
          </cell>
          <cell r="B499" t="str">
            <v>OŠ Frana Krste Frankopana - Krk</v>
          </cell>
        </row>
        <row r="500">
          <cell r="A500">
            <v>1368</v>
          </cell>
          <cell r="B500" t="str">
            <v>OŠ Frana Krste Frankopana - Osijek</v>
          </cell>
        </row>
        <row r="501">
          <cell r="A501">
            <v>2240</v>
          </cell>
          <cell r="B501" t="str">
            <v>OŠ Frana Krste Frankopana - Zagreb</v>
          </cell>
        </row>
        <row r="502">
          <cell r="A502">
            <v>754</v>
          </cell>
          <cell r="B502" t="str">
            <v>OŠ Frane Petrića</v>
          </cell>
        </row>
        <row r="503">
          <cell r="A503">
            <v>194</v>
          </cell>
          <cell r="B503" t="str">
            <v>OŠ Franje Horvata Kiša</v>
          </cell>
        </row>
        <row r="504">
          <cell r="A504">
            <v>1363</v>
          </cell>
          <cell r="B504" t="str">
            <v>OŠ Franje Krežme</v>
          </cell>
        </row>
        <row r="505">
          <cell r="A505">
            <v>490</v>
          </cell>
          <cell r="B505" t="str">
            <v>OŠ Franje Serta Bednja</v>
          </cell>
        </row>
        <row r="506">
          <cell r="A506">
            <v>283</v>
          </cell>
          <cell r="B506" t="str">
            <v>OŠ Galdovo</v>
          </cell>
        </row>
        <row r="507">
          <cell r="A507">
            <v>1258</v>
          </cell>
          <cell r="B507" t="str">
            <v>OŠ Galovac</v>
          </cell>
        </row>
        <row r="508">
          <cell r="A508">
            <v>654</v>
          </cell>
          <cell r="B508" t="str">
            <v>OŠ Garešnica</v>
          </cell>
        </row>
        <row r="509">
          <cell r="A509">
            <v>778</v>
          </cell>
          <cell r="B509" t="str">
            <v>OŠ Gelsi - Rijeka</v>
          </cell>
        </row>
        <row r="510">
          <cell r="A510">
            <v>409</v>
          </cell>
          <cell r="B510" t="str">
            <v>OŠ Generalski Stol</v>
          </cell>
        </row>
        <row r="511">
          <cell r="A511">
            <v>232</v>
          </cell>
          <cell r="B511" t="str">
            <v>OŠ Glina</v>
          </cell>
        </row>
        <row r="512">
          <cell r="A512">
            <v>561</v>
          </cell>
          <cell r="B512" t="str">
            <v>OŠ Gola</v>
          </cell>
        </row>
        <row r="513">
          <cell r="A513">
            <v>2151</v>
          </cell>
          <cell r="B513" t="str">
            <v>OŠ Goričan</v>
          </cell>
        </row>
        <row r="514">
          <cell r="A514">
            <v>1453</v>
          </cell>
          <cell r="B514" t="str">
            <v>OŠ Gorjani</v>
          </cell>
        </row>
        <row r="515">
          <cell r="A515">
            <v>1700</v>
          </cell>
          <cell r="B515" t="str">
            <v>OŠ Gornja Poljica</v>
          </cell>
        </row>
        <row r="516">
          <cell r="A516">
            <v>794</v>
          </cell>
          <cell r="B516" t="str">
            <v>OŠ Gornja Vežica</v>
          </cell>
        </row>
        <row r="517">
          <cell r="A517">
            <v>225</v>
          </cell>
          <cell r="B517" t="str">
            <v>OŠ Gornje Jesenje</v>
          </cell>
        </row>
        <row r="518">
          <cell r="A518">
            <v>2253</v>
          </cell>
          <cell r="B518" t="str">
            <v>OŠ Gornje Vrapče</v>
          </cell>
        </row>
        <row r="519">
          <cell r="A519">
            <v>2185</v>
          </cell>
          <cell r="B519" t="str">
            <v>OŠ Gornji Mihaljevec</v>
          </cell>
        </row>
        <row r="520">
          <cell r="A520">
            <v>353</v>
          </cell>
          <cell r="B520" t="str">
            <v>OŠ Grabrik</v>
          </cell>
        </row>
        <row r="521">
          <cell r="A521">
            <v>1847</v>
          </cell>
          <cell r="B521" t="str">
            <v>OŠ Gradac</v>
          </cell>
        </row>
        <row r="522">
          <cell r="A522">
            <v>121</v>
          </cell>
          <cell r="B522" t="str">
            <v>OŠ Gradec</v>
          </cell>
        </row>
        <row r="523">
          <cell r="A523">
            <v>978</v>
          </cell>
          <cell r="B523" t="str">
            <v>OŠ Gradina</v>
          </cell>
        </row>
        <row r="524">
          <cell r="A524">
            <v>1613</v>
          </cell>
          <cell r="B524" t="str">
            <v>OŠ Gradište</v>
          </cell>
        </row>
        <row r="525">
          <cell r="A525">
            <v>2212</v>
          </cell>
          <cell r="B525" t="str">
            <v>OŠ Granešina</v>
          </cell>
        </row>
        <row r="526">
          <cell r="A526">
            <v>2231</v>
          </cell>
          <cell r="B526" t="str">
            <v>OŠ Gračani</v>
          </cell>
        </row>
        <row r="527">
          <cell r="A527">
            <v>518</v>
          </cell>
          <cell r="B527" t="str">
            <v>OŠ Grgura Karlovčana</v>
          </cell>
        </row>
        <row r="528">
          <cell r="A528">
            <v>1374</v>
          </cell>
          <cell r="B528" t="str">
            <v>OŠ Grigor Vitez - Osijek</v>
          </cell>
        </row>
        <row r="529">
          <cell r="A529">
            <v>597</v>
          </cell>
          <cell r="B529" t="str">
            <v>OŠ Grigor Vitez - Sveti Ivan Žabno</v>
          </cell>
        </row>
        <row r="530">
          <cell r="A530">
            <v>1087</v>
          </cell>
          <cell r="B530" t="str">
            <v>OŠ Grigora Viteza - Poljana</v>
          </cell>
        </row>
        <row r="531">
          <cell r="A531">
            <v>2274</v>
          </cell>
          <cell r="B531" t="str">
            <v>OŠ Grigora Viteza - Zagreb</v>
          </cell>
        </row>
        <row r="532">
          <cell r="A532">
            <v>1771</v>
          </cell>
          <cell r="B532" t="str">
            <v>OŠ Gripe</v>
          </cell>
        </row>
        <row r="533">
          <cell r="A533">
            <v>804</v>
          </cell>
          <cell r="B533" t="str">
            <v>OŠ Grivica</v>
          </cell>
        </row>
        <row r="534">
          <cell r="A534">
            <v>495</v>
          </cell>
          <cell r="B534" t="str">
            <v>OŠ Grofa Janka Draškovića - Klenovnik</v>
          </cell>
        </row>
        <row r="535">
          <cell r="A535">
            <v>2251</v>
          </cell>
          <cell r="B535" t="str">
            <v>OŠ Grofa Janka Draškovića - Zagreb</v>
          </cell>
        </row>
        <row r="536">
          <cell r="A536">
            <v>1807</v>
          </cell>
          <cell r="B536" t="str">
            <v>OŠ Grohote</v>
          </cell>
        </row>
        <row r="537">
          <cell r="A537">
            <v>2089</v>
          </cell>
          <cell r="B537" t="str">
            <v>OŠ Gruda</v>
          </cell>
        </row>
        <row r="538">
          <cell r="A538">
            <v>492</v>
          </cell>
          <cell r="B538" t="str">
            <v>OŠ Gustava Krkleca - Maruševec</v>
          </cell>
        </row>
        <row r="539">
          <cell r="A539">
            <v>2293</v>
          </cell>
          <cell r="B539" t="str">
            <v>OŠ Gustava Krkleca - Zagreb</v>
          </cell>
        </row>
        <row r="540">
          <cell r="A540">
            <v>301</v>
          </cell>
          <cell r="B540" t="str">
            <v>OŠ Gvozd</v>
          </cell>
        </row>
        <row r="541">
          <cell r="A541">
            <v>1406</v>
          </cell>
          <cell r="B541" t="str">
            <v>OŠ Hinka Juhna - Podgorač</v>
          </cell>
        </row>
        <row r="542">
          <cell r="A542">
            <v>2148</v>
          </cell>
          <cell r="B542" t="str">
            <v>OŠ Hodošan</v>
          </cell>
        </row>
        <row r="543">
          <cell r="A543">
            <v>2256</v>
          </cell>
          <cell r="B543" t="str">
            <v>OŠ Horvati</v>
          </cell>
        </row>
        <row r="544">
          <cell r="A544">
            <v>820</v>
          </cell>
          <cell r="B544" t="str">
            <v>OŠ Hreljin</v>
          </cell>
        </row>
        <row r="545">
          <cell r="A545">
            <v>1333</v>
          </cell>
          <cell r="B545" t="str">
            <v>OŠ Hrvatski sokol</v>
          </cell>
        </row>
        <row r="546">
          <cell r="A546">
            <v>1103</v>
          </cell>
          <cell r="B546" t="str">
            <v>OŠ Hugo Badalić</v>
          </cell>
        </row>
        <row r="547">
          <cell r="A547">
            <v>1677</v>
          </cell>
          <cell r="B547" t="str">
            <v>OŠ Hvar</v>
          </cell>
        </row>
        <row r="548">
          <cell r="A548">
            <v>1643</v>
          </cell>
          <cell r="B548" t="str">
            <v>OŠ Ilača-Banovci</v>
          </cell>
        </row>
        <row r="549">
          <cell r="A549">
            <v>3143</v>
          </cell>
          <cell r="B549" t="str">
            <v>OŠ Ivan Benković</v>
          </cell>
        </row>
        <row r="550">
          <cell r="A550">
            <v>1855</v>
          </cell>
          <cell r="B550" t="str">
            <v>OŠ Ivan Duknović</v>
          </cell>
        </row>
        <row r="551">
          <cell r="A551">
            <v>1617</v>
          </cell>
          <cell r="B551" t="str">
            <v>OŠ Ivan Filipović - Račinovci</v>
          </cell>
        </row>
        <row r="552">
          <cell r="A552">
            <v>1161</v>
          </cell>
          <cell r="B552" t="str">
            <v>OŠ Ivan Filipović - Velika Kopanica</v>
          </cell>
        </row>
        <row r="553">
          <cell r="A553">
            <v>1816</v>
          </cell>
          <cell r="B553" t="str">
            <v>OŠ Ivan Goran Kovačić - Cista Velika</v>
          </cell>
        </row>
        <row r="554">
          <cell r="A554">
            <v>344</v>
          </cell>
          <cell r="B554" t="str">
            <v>OŠ Ivan Goran Kovačić - Duga Resa</v>
          </cell>
        </row>
        <row r="555">
          <cell r="A555">
            <v>271</v>
          </cell>
          <cell r="B555" t="str">
            <v>OŠ Ivan Goran Kovačić - Gora</v>
          </cell>
        </row>
        <row r="556">
          <cell r="A556">
            <v>1317</v>
          </cell>
          <cell r="B556" t="str">
            <v>OŠ Ivan Goran Kovačić - Lišane Ostrovičke</v>
          </cell>
        </row>
        <row r="557">
          <cell r="A557">
            <v>1099</v>
          </cell>
          <cell r="B557" t="str">
            <v>OŠ Ivan Goran Kovačić - Slavonski Brod</v>
          </cell>
        </row>
        <row r="558">
          <cell r="A558">
            <v>1078</v>
          </cell>
          <cell r="B558" t="str">
            <v>OŠ Ivan Goran Kovačić - Velika</v>
          </cell>
        </row>
        <row r="559">
          <cell r="A559">
            <v>967</v>
          </cell>
          <cell r="B559" t="str">
            <v>OŠ Ivan Goran Kovačić - Zdenci</v>
          </cell>
        </row>
        <row r="560">
          <cell r="A560">
            <v>1995</v>
          </cell>
          <cell r="B560" t="str">
            <v>OŠ Ivan Goran Kovačić - Čepić</v>
          </cell>
        </row>
        <row r="561">
          <cell r="A561">
            <v>1337</v>
          </cell>
          <cell r="B561" t="str">
            <v>OŠ Ivan Goran Kovačić - Đakovo</v>
          </cell>
        </row>
        <row r="562">
          <cell r="A562">
            <v>1603</v>
          </cell>
          <cell r="B562" t="str">
            <v>OŠ Ivan Goran Kovačić - Štitar</v>
          </cell>
        </row>
        <row r="563">
          <cell r="A563">
            <v>1637</v>
          </cell>
          <cell r="B563" t="str">
            <v>OŠ Ivan Kozarac</v>
          </cell>
        </row>
        <row r="564">
          <cell r="A564">
            <v>612</v>
          </cell>
          <cell r="B564" t="str">
            <v xml:space="preserve">OŠ Ivan Lacković Croata - Kalinovac </v>
          </cell>
        </row>
        <row r="565">
          <cell r="A565">
            <v>1827</v>
          </cell>
          <cell r="B565" t="str">
            <v>OŠ Ivan Leko</v>
          </cell>
        </row>
        <row r="566">
          <cell r="A566">
            <v>1142</v>
          </cell>
          <cell r="B566" t="str">
            <v>OŠ Ivan Mažuranić - Sibinj</v>
          </cell>
        </row>
        <row r="567">
          <cell r="A567">
            <v>1616</v>
          </cell>
          <cell r="B567" t="str">
            <v>OŠ Ivan Meštrović - Drenovci</v>
          </cell>
        </row>
        <row r="568">
          <cell r="A568">
            <v>1158</v>
          </cell>
          <cell r="B568" t="str">
            <v>OŠ Ivan Meštrović - Vrpolje</v>
          </cell>
        </row>
        <row r="569">
          <cell r="A569">
            <v>2002</v>
          </cell>
          <cell r="B569" t="str">
            <v>OŠ Ivana Batelića - Raša</v>
          </cell>
        </row>
        <row r="570">
          <cell r="A570">
            <v>1116</v>
          </cell>
          <cell r="B570" t="str">
            <v>OŠ Ivana Brlić-Mažuranić - Slavonski Brod</v>
          </cell>
        </row>
        <row r="571">
          <cell r="A571">
            <v>1485</v>
          </cell>
          <cell r="B571" t="str">
            <v>OŠ Ivana Brlić-Mažuranić - Strizivojna</v>
          </cell>
        </row>
        <row r="572">
          <cell r="A572">
            <v>1674</v>
          </cell>
          <cell r="B572" t="str">
            <v>OŠ Ivana Brlić-Mažuranić Rokovci - Andrijaševci</v>
          </cell>
        </row>
        <row r="573">
          <cell r="A573">
            <v>1354</v>
          </cell>
          <cell r="B573" t="str">
            <v>OŠ Ivana Brnjika Slovaka</v>
          </cell>
        </row>
        <row r="574">
          <cell r="A574">
            <v>2204</v>
          </cell>
          <cell r="B574" t="str">
            <v>OŠ Ivana Cankara</v>
          </cell>
        </row>
        <row r="575">
          <cell r="A575">
            <v>1382</v>
          </cell>
          <cell r="B575" t="str">
            <v>OŠ Ivana Filipovića - Osijek</v>
          </cell>
        </row>
        <row r="576">
          <cell r="A576">
            <v>2224</v>
          </cell>
          <cell r="B576" t="str">
            <v>OŠ Ivana Filipovića - Zagreb</v>
          </cell>
        </row>
        <row r="577">
          <cell r="A577">
            <v>742</v>
          </cell>
          <cell r="B577" t="str">
            <v>OŠ Ivana Gorana Kovačića - Delnice</v>
          </cell>
        </row>
        <row r="578">
          <cell r="A578">
            <v>972</v>
          </cell>
          <cell r="B578" t="str">
            <v>OŠ Ivana Gorana Kovačića - Gornje Bazje</v>
          </cell>
        </row>
        <row r="579">
          <cell r="A579">
            <v>1200</v>
          </cell>
          <cell r="B579" t="str">
            <v>OŠ Ivana Gorana Kovačića - Staro Petrovo Selo</v>
          </cell>
        </row>
        <row r="580">
          <cell r="A580">
            <v>2172</v>
          </cell>
          <cell r="B580" t="str">
            <v>OŠ Ivana Gorana Kovačića - Sveti Juraj na Bregu</v>
          </cell>
        </row>
        <row r="581">
          <cell r="A581">
            <v>1578</v>
          </cell>
          <cell r="B581" t="str">
            <v>OŠ Ivana Gorana Kovačića - Vinkovci</v>
          </cell>
        </row>
        <row r="582">
          <cell r="A582">
            <v>807</v>
          </cell>
          <cell r="B582" t="str">
            <v>OŠ Ivana Gorana Kovačića - Vrbovsko</v>
          </cell>
        </row>
        <row r="583">
          <cell r="A583">
            <v>2232</v>
          </cell>
          <cell r="B583" t="str">
            <v>OŠ Ivana Gorana Kovačića - Zagreb</v>
          </cell>
        </row>
        <row r="584">
          <cell r="A584">
            <v>2309</v>
          </cell>
          <cell r="B584" t="str">
            <v>OŠ Ivana Granđe</v>
          </cell>
        </row>
        <row r="585">
          <cell r="A585">
            <v>2053</v>
          </cell>
          <cell r="B585" t="str">
            <v>OŠ Ivana Gundulića - Dubrovnik</v>
          </cell>
        </row>
        <row r="586">
          <cell r="A586">
            <v>2192</v>
          </cell>
          <cell r="B586" t="str">
            <v>OŠ Ivana Gundulića - Zagreb</v>
          </cell>
        </row>
        <row r="587">
          <cell r="A587">
            <v>1600</v>
          </cell>
          <cell r="B587" t="str">
            <v>OŠ Ivana Kozarca - Županja</v>
          </cell>
        </row>
        <row r="588">
          <cell r="A588">
            <v>1436</v>
          </cell>
          <cell r="B588" t="str">
            <v>OŠ Ivana Kukuljevića - Belišće</v>
          </cell>
        </row>
        <row r="589">
          <cell r="A589">
            <v>273</v>
          </cell>
          <cell r="B589" t="str">
            <v xml:space="preserve">OŠ Ivana Kukuljevića - Sisak </v>
          </cell>
        </row>
        <row r="590">
          <cell r="A590">
            <v>442</v>
          </cell>
          <cell r="B590" t="str">
            <v>OŠ Ivana Kukuljevića Sakcinskog</v>
          </cell>
        </row>
        <row r="591">
          <cell r="A591">
            <v>1703</v>
          </cell>
          <cell r="B591" t="str">
            <v>OŠ Ivana Lovrića</v>
          </cell>
        </row>
        <row r="592">
          <cell r="A592">
            <v>861</v>
          </cell>
          <cell r="B592" t="str">
            <v>OŠ Ivana Mažuranića - Novi Vinodolski</v>
          </cell>
        </row>
        <row r="593">
          <cell r="A593">
            <v>1864</v>
          </cell>
          <cell r="B593" t="str">
            <v>OŠ Ivana Mažuranića - Obrovac Sinjski</v>
          </cell>
        </row>
        <row r="594">
          <cell r="A594">
            <v>1580</v>
          </cell>
          <cell r="B594" t="str">
            <v>OŠ Ivana Mažuranića - Vinkovci</v>
          </cell>
        </row>
        <row r="595">
          <cell r="A595">
            <v>2213</v>
          </cell>
          <cell r="B595" t="str">
            <v>OŠ Ivana Mažuranića - Zagreb</v>
          </cell>
        </row>
        <row r="596">
          <cell r="A596">
            <v>2258</v>
          </cell>
          <cell r="B596" t="str">
            <v>OŠ Ivana Meštrovića - Zagreb</v>
          </cell>
        </row>
        <row r="597">
          <cell r="A597">
            <v>664</v>
          </cell>
          <cell r="B597" t="str">
            <v xml:space="preserve">OŠ Ivana Nepomuka Jemeršića </v>
          </cell>
        </row>
        <row r="598">
          <cell r="A598">
            <v>91</v>
          </cell>
          <cell r="B598" t="str">
            <v>OŠ Ivana Perkovca</v>
          </cell>
        </row>
        <row r="599">
          <cell r="A599">
            <v>762</v>
          </cell>
          <cell r="B599" t="str">
            <v>OŠ Ivana Rabljanina - Rab</v>
          </cell>
        </row>
        <row r="600">
          <cell r="A600">
            <v>499</v>
          </cell>
          <cell r="B600" t="str">
            <v>OŠ Ivana Rangera - Kamenica</v>
          </cell>
        </row>
        <row r="601">
          <cell r="A601">
            <v>795</v>
          </cell>
          <cell r="B601" t="str">
            <v>OŠ Ivana Zajca</v>
          </cell>
        </row>
        <row r="602">
          <cell r="A602">
            <v>1466</v>
          </cell>
          <cell r="B602" t="str">
            <v>OŠ Ivane Brlić-Mažuranić - Koška</v>
          </cell>
        </row>
        <row r="603">
          <cell r="A603">
            <v>376</v>
          </cell>
          <cell r="B603" t="str">
            <v>OŠ Ivane Brlić-Mažuranić - Ogulin</v>
          </cell>
        </row>
        <row r="604">
          <cell r="A604">
            <v>943</v>
          </cell>
          <cell r="B604" t="str">
            <v>OŠ Ivane Brlić-Mažuranić - Orahovica</v>
          </cell>
        </row>
        <row r="605">
          <cell r="A605">
            <v>94</v>
          </cell>
          <cell r="B605" t="str">
            <v>OŠ Ivane Brlić-Mažuranić - Prigorje Brdovečko</v>
          </cell>
        </row>
        <row r="606">
          <cell r="A606">
            <v>956</v>
          </cell>
          <cell r="B606" t="str">
            <v>OŠ Ivane Brlić-Mažuranić - Virovitica</v>
          </cell>
        </row>
        <row r="607">
          <cell r="A607">
            <v>833</v>
          </cell>
          <cell r="B607" t="str">
            <v>OŠ Ivanke Trohar</v>
          </cell>
        </row>
        <row r="608">
          <cell r="A608">
            <v>2140</v>
          </cell>
          <cell r="B608" t="str">
            <v>OŠ Ivanovec</v>
          </cell>
        </row>
        <row r="609">
          <cell r="A609">
            <v>707</v>
          </cell>
          <cell r="B609" t="str">
            <v>OŠ Ivanska</v>
          </cell>
        </row>
        <row r="610">
          <cell r="A610">
            <v>2294</v>
          </cell>
          <cell r="B610" t="str">
            <v>OŠ Ive Andrića</v>
          </cell>
        </row>
        <row r="611">
          <cell r="A611">
            <v>4042</v>
          </cell>
          <cell r="B611" t="str">
            <v>OŠ Iver</v>
          </cell>
        </row>
        <row r="612">
          <cell r="A612">
            <v>2082</v>
          </cell>
          <cell r="B612" t="str">
            <v>OŠ Ivo Dugandžić-Mišić</v>
          </cell>
        </row>
        <row r="613">
          <cell r="A613">
            <v>336</v>
          </cell>
          <cell r="B613" t="str">
            <v>OŠ Ivo Kozarčanin</v>
          </cell>
        </row>
        <row r="614">
          <cell r="A614">
            <v>1936</v>
          </cell>
          <cell r="B614" t="str">
            <v>OŠ Ivo Lola Ribar - Labin</v>
          </cell>
        </row>
        <row r="615">
          <cell r="A615">
            <v>2197</v>
          </cell>
          <cell r="B615" t="str">
            <v>OŠ Izidora Kršnjavoga</v>
          </cell>
        </row>
        <row r="616">
          <cell r="A616">
            <v>501</v>
          </cell>
          <cell r="B616" t="str">
            <v>OŠ Izidora Poljaka - Višnjica</v>
          </cell>
        </row>
        <row r="617">
          <cell r="A617">
            <v>290</v>
          </cell>
          <cell r="B617" t="str">
            <v>OŠ Jabukovac - Jabukovac</v>
          </cell>
        </row>
        <row r="618">
          <cell r="A618">
            <v>2193</v>
          </cell>
          <cell r="B618" t="str">
            <v>OŠ Jabukovac - Zagreb</v>
          </cell>
        </row>
        <row r="619">
          <cell r="A619">
            <v>1373</v>
          </cell>
          <cell r="B619" t="str">
            <v>OŠ Jagode Truhelke</v>
          </cell>
        </row>
        <row r="620">
          <cell r="A620">
            <v>1413</v>
          </cell>
          <cell r="B620" t="str">
            <v>OŠ Jagodnjak</v>
          </cell>
        </row>
        <row r="621">
          <cell r="A621">
            <v>1574</v>
          </cell>
          <cell r="B621" t="str">
            <v>OŠ Jakova Gotovca</v>
          </cell>
        </row>
        <row r="622">
          <cell r="A622">
            <v>131</v>
          </cell>
          <cell r="B622" t="str">
            <v>OŠ Jakovlje</v>
          </cell>
        </row>
        <row r="623">
          <cell r="A623">
            <v>2101</v>
          </cell>
          <cell r="B623" t="str">
            <v>OŠ Janjina</v>
          </cell>
        </row>
        <row r="624">
          <cell r="A624">
            <v>154</v>
          </cell>
          <cell r="B624" t="str">
            <v>OŠ Janka Leskovara</v>
          </cell>
        </row>
        <row r="625">
          <cell r="A625">
            <v>315</v>
          </cell>
          <cell r="B625" t="str">
            <v>OŠ Jasenovac</v>
          </cell>
        </row>
        <row r="626">
          <cell r="A626">
            <v>826</v>
          </cell>
          <cell r="B626" t="str">
            <v>OŠ Jelenje - Dražica</v>
          </cell>
        </row>
        <row r="627">
          <cell r="A627">
            <v>3132</v>
          </cell>
          <cell r="B627" t="str">
            <v>OŠ Jelkovec</v>
          </cell>
        </row>
        <row r="628">
          <cell r="A628">
            <v>1835</v>
          </cell>
          <cell r="B628" t="str">
            <v>OŠ Jelsa</v>
          </cell>
        </row>
        <row r="629">
          <cell r="A629">
            <v>1805</v>
          </cell>
          <cell r="B629" t="str">
            <v>OŠ Jesenice Dugi Rat</v>
          </cell>
        </row>
        <row r="630">
          <cell r="A630">
            <v>2004</v>
          </cell>
          <cell r="B630" t="str">
            <v>OŠ Joakima Rakovca</v>
          </cell>
        </row>
        <row r="631">
          <cell r="A631">
            <v>2228</v>
          </cell>
          <cell r="B631" t="str">
            <v>OŠ Jordanovac</v>
          </cell>
        </row>
        <row r="632">
          <cell r="A632">
            <v>1455</v>
          </cell>
          <cell r="B632" t="str">
            <v>OŠ Josip Kozarac - Josipovac Punitovački</v>
          </cell>
        </row>
        <row r="633">
          <cell r="A633">
            <v>1149</v>
          </cell>
          <cell r="B633" t="str">
            <v>OŠ Josip Kozarac - Slavonski Šamac</v>
          </cell>
        </row>
        <row r="634">
          <cell r="A634">
            <v>1672</v>
          </cell>
          <cell r="B634" t="str">
            <v>OŠ Josip Kozarac - Soljani</v>
          </cell>
        </row>
        <row r="635">
          <cell r="A635">
            <v>1692</v>
          </cell>
          <cell r="B635" t="str">
            <v>OŠ Josip Pupačić</v>
          </cell>
        </row>
        <row r="636">
          <cell r="A636">
            <v>4016</v>
          </cell>
          <cell r="B636" t="str">
            <v>OŠ Josip Ribičić - Trst</v>
          </cell>
        </row>
        <row r="637">
          <cell r="A637">
            <v>1343</v>
          </cell>
          <cell r="B637" t="str">
            <v>OŠ Josipa Antuna Ćolnića</v>
          </cell>
        </row>
        <row r="638">
          <cell r="A638">
            <v>4</v>
          </cell>
          <cell r="B638" t="str">
            <v>OŠ Josipa Badalića - Graberje Ivanićko</v>
          </cell>
        </row>
        <row r="639">
          <cell r="A639">
            <v>226</v>
          </cell>
          <cell r="B639" t="str">
            <v>OŠ Josipa Broza</v>
          </cell>
        </row>
        <row r="640">
          <cell r="A640">
            <v>1473</v>
          </cell>
          <cell r="B640" t="str">
            <v>OŠ Josipa Jurja Strossmayera - Trnava</v>
          </cell>
        </row>
        <row r="641">
          <cell r="A641">
            <v>2199</v>
          </cell>
          <cell r="B641" t="str">
            <v>OŠ Josipa Jurja Strossmayera - Zagreb</v>
          </cell>
        </row>
        <row r="642">
          <cell r="A642">
            <v>1398</v>
          </cell>
          <cell r="B642" t="str">
            <v>OŠ Josipa Jurja Strossmayera - Đurđenovac</v>
          </cell>
        </row>
        <row r="643">
          <cell r="A643">
            <v>302</v>
          </cell>
          <cell r="B643" t="str">
            <v>OŠ Josipa Kozarca - Lipovljani</v>
          </cell>
        </row>
        <row r="644">
          <cell r="A644">
            <v>1478</v>
          </cell>
          <cell r="B644" t="str">
            <v>OŠ Josipa Kozarca - Semeljci</v>
          </cell>
        </row>
        <row r="645">
          <cell r="A645">
            <v>951</v>
          </cell>
          <cell r="B645" t="str">
            <v>OŠ Josipa Kozarca - Slatina</v>
          </cell>
        </row>
        <row r="646">
          <cell r="A646">
            <v>1577</v>
          </cell>
          <cell r="B646" t="str">
            <v>OŠ Josipa Kozarca - Vinkovci</v>
          </cell>
        </row>
        <row r="647">
          <cell r="A647">
            <v>1646</v>
          </cell>
          <cell r="B647" t="str">
            <v>OŠ Josipa Lovretića</v>
          </cell>
        </row>
        <row r="648">
          <cell r="A648">
            <v>1595</v>
          </cell>
          <cell r="B648" t="str">
            <v>OŠ Josipa Matoša</v>
          </cell>
        </row>
        <row r="649">
          <cell r="A649">
            <v>2261</v>
          </cell>
          <cell r="B649" t="str">
            <v>OŠ Josipa Račića</v>
          </cell>
        </row>
        <row r="650">
          <cell r="A650">
            <v>3144</v>
          </cell>
          <cell r="B650" t="str">
            <v>OŠ Josipa Zorića</v>
          </cell>
        </row>
        <row r="651">
          <cell r="A651">
            <v>423</v>
          </cell>
          <cell r="B651" t="str">
            <v>OŠ Josipdol</v>
          </cell>
        </row>
        <row r="652">
          <cell r="A652">
            <v>1380</v>
          </cell>
          <cell r="B652" t="str">
            <v>OŠ Josipovac</v>
          </cell>
        </row>
        <row r="653">
          <cell r="A653">
            <v>2184</v>
          </cell>
          <cell r="B653" t="str">
            <v>OŠ Jože Horvata Kotoriba</v>
          </cell>
        </row>
        <row r="654">
          <cell r="A654">
            <v>2033</v>
          </cell>
          <cell r="B654" t="str">
            <v>OŠ Jože Šurana - Višnjan</v>
          </cell>
        </row>
        <row r="655">
          <cell r="A655">
            <v>1620</v>
          </cell>
          <cell r="B655" t="str">
            <v>OŠ Julija Benešića</v>
          </cell>
        </row>
        <row r="656">
          <cell r="A656">
            <v>1031</v>
          </cell>
          <cell r="B656" t="str">
            <v>OŠ Julija Kempfa</v>
          </cell>
        </row>
        <row r="657">
          <cell r="A657">
            <v>2262</v>
          </cell>
          <cell r="B657" t="str">
            <v>OŠ Julija Klovića</v>
          </cell>
        </row>
        <row r="658">
          <cell r="A658">
            <v>1991</v>
          </cell>
          <cell r="B658" t="str">
            <v>OŠ Jure Filipovića - Barban</v>
          </cell>
        </row>
        <row r="659">
          <cell r="A659">
            <v>2273</v>
          </cell>
          <cell r="B659" t="str">
            <v>OŠ Jure Kaštelana</v>
          </cell>
        </row>
        <row r="660">
          <cell r="A660">
            <v>1276</v>
          </cell>
          <cell r="B660" t="str">
            <v>OŠ Jurja Barakovića</v>
          </cell>
        </row>
        <row r="661">
          <cell r="A661">
            <v>1220</v>
          </cell>
          <cell r="B661" t="str">
            <v>OŠ Jurja Dalmatinca - Pag</v>
          </cell>
        </row>
        <row r="662">
          <cell r="A662">
            <v>1542</v>
          </cell>
          <cell r="B662" t="str">
            <v>OŠ Jurja Dalmatinca - Šibenik</v>
          </cell>
        </row>
        <row r="663">
          <cell r="A663">
            <v>1988</v>
          </cell>
          <cell r="B663" t="str">
            <v>OŠ Jurja Dobrile - Rovinj</v>
          </cell>
        </row>
        <row r="664">
          <cell r="A664">
            <v>38</v>
          </cell>
          <cell r="B664" t="str">
            <v>OŠ Jurja Habdelića</v>
          </cell>
        </row>
        <row r="665">
          <cell r="A665">
            <v>864</v>
          </cell>
          <cell r="B665" t="str">
            <v>OŠ Jurja Klovića - Tribalj</v>
          </cell>
        </row>
        <row r="666">
          <cell r="A666">
            <v>1540</v>
          </cell>
          <cell r="B666" t="str">
            <v>OŠ Jurja Šižgorića</v>
          </cell>
        </row>
        <row r="667">
          <cell r="A667">
            <v>2022</v>
          </cell>
          <cell r="B667" t="str">
            <v>OŠ Juršići</v>
          </cell>
        </row>
        <row r="668">
          <cell r="A668">
            <v>4039</v>
          </cell>
          <cell r="B668" t="str">
            <v>OŠ Kajzerica</v>
          </cell>
        </row>
        <row r="669">
          <cell r="A669">
            <v>613</v>
          </cell>
          <cell r="B669" t="str">
            <v>OŠ Kalnik</v>
          </cell>
        </row>
        <row r="670">
          <cell r="A670">
            <v>1781</v>
          </cell>
          <cell r="B670" t="str">
            <v>OŠ Kamen-Šine</v>
          </cell>
        </row>
        <row r="671">
          <cell r="A671">
            <v>1861</v>
          </cell>
          <cell r="B671" t="str">
            <v>OŠ Kamešnica</v>
          </cell>
        </row>
        <row r="672">
          <cell r="A672">
            <v>782</v>
          </cell>
          <cell r="B672" t="str">
            <v>OŠ Kantrida</v>
          </cell>
        </row>
        <row r="673">
          <cell r="A673">
            <v>116</v>
          </cell>
          <cell r="B673" t="str">
            <v>OŠ Kardinal Alojzije Stepinac</v>
          </cell>
        </row>
        <row r="674">
          <cell r="A674">
            <v>916</v>
          </cell>
          <cell r="B674" t="str">
            <v>OŠ Karlobag</v>
          </cell>
        </row>
        <row r="675">
          <cell r="A675">
            <v>2848</v>
          </cell>
          <cell r="B675" t="str">
            <v>OŠ Katarina Zrinska - Mečenčani</v>
          </cell>
        </row>
        <row r="676">
          <cell r="A676">
            <v>414</v>
          </cell>
          <cell r="B676" t="str">
            <v>OŠ Katarine Zrinski - Krnjak</v>
          </cell>
        </row>
        <row r="677">
          <cell r="A677">
            <v>1972</v>
          </cell>
          <cell r="B677" t="str">
            <v xml:space="preserve">OŠ Kaštenjer - Pula </v>
          </cell>
        </row>
        <row r="678">
          <cell r="A678">
            <v>1557</v>
          </cell>
          <cell r="B678" t="str">
            <v>OŠ Kistanje</v>
          </cell>
        </row>
        <row r="679">
          <cell r="A679">
            <v>828</v>
          </cell>
          <cell r="B679" t="str">
            <v>OŠ Klana</v>
          </cell>
        </row>
        <row r="680">
          <cell r="A680">
            <v>110</v>
          </cell>
          <cell r="B680" t="str">
            <v>OŠ Klinča Sela</v>
          </cell>
        </row>
        <row r="681">
          <cell r="A681">
            <v>592</v>
          </cell>
          <cell r="B681" t="str">
            <v xml:space="preserve">OŠ Kloštar Podravski </v>
          </cell>
        </row>
        <row r="682">
          <cell r="A682">
            <v>1766</v>
          </cell>
          <cell r="B682" t="str">
            <v>OŠ Kman-Kocunar</v>
          </cell>
        </row>
        <row r="683">
          <cell r="A683">
            <v>472</v>
          </cell>
          <cell r="B683" t="str">
            <v>OŠ Kneginec Gornji</v>
          </cell>
        </row>
        <row r="684">
          <cell r="A684">
            <v>1797</v>
          </cell>
          <cell r="B684" t="str">
            <v>OŠ Kneza Branimira</v>
          </cell>
        </row>
        <row r="685">
          <cell r="A685">
            <v>1738</v>
          </cell>
          <cell r="B685" t="str">
            <v>OŠ Kneza Mislava</v>
          </cell>
        </row>
        <row r="686">
          <cell r="A686">
            <v>1739</v>
          </cell>
          <cell r="B686" t="str">
            <v>OŠ Kneza Trpimira</v>
          </cell>
        </row>
        <row r="687">
          <cell r="A687">
            <v>1419</v>
          </cell>
          <cell r="B687" t="str">
            <v>OŠ Kneževi Vinogradi</v>
          </cell>
        </row>
        <row r="688">
          <cell r="A688">
            <v>299</v>
          </cell>
          <cell r="B688" t="str">
            <v>OŠ Komarevo</v>
          </cell>
        </row>
        <row r="689">
          <cell r="A689">
            <v>1905</v>
          </cell>
          <cell r="B689" t="str">
            <v>OŠ Komiža</v>
          </cell>
        </row>
        <row r="690">
          <cell r="A690">
            <v>188</v>
          </cell>
          <cell r="B690" t="str">
            <v>OŠ Konjščina</v>
          </cell>
        </row>
        <row r="691">
          <cell r="A691">
            <v>554</v>
          </cell>
          <cell r="B691" t="str">
            <v xml:space="preserve">OŠ Koprivnički Bregi </v>
          </cell>
        </row>
        <row r="692">
          <cell r="A692">
            <v>4040</v>
          </cell>
          <cell r="B692" t="str">
            <v>OŠ Koprivnički Ivanec</v>
          </cell>
        </row>
        <row r="693">
          <cell r="A693">
            <v>1661</v>
          </cell>
          <cell r="B693" t="str">
            <v>OŠ Korog - Korog</v>
          </cell>
        </row>
        <row r="694">
          <cell r="A694">
            <v>2852</v>
          </cell>
          <cell r="B694" t="str">
            <v>OŠ Kostrena</v>
          </cell>
        </row>
        <row r="695">
          <cell r="A695">
            <v>784</v>
          </cell>
          <cell r="B695" t="str">
            <v>OŠ Kozala</v>
          </cell>
        </row>
        <row r="696">
          <cell r="A696">
            <v>1357</v>
          </cell>
          <cell r="B696" t="str">
            <v>OŠ Kralja Tomislava - Našice</v>
          </cell>
        </row>
        <row r="697">
          <cell r="A697">
            <v>936</v>
          </cell>
          <cell r="B697" t="str">
            <v>OŠ Kralja Tomislava - Udbina</v>
          </cell>
        </row>
        <row r="698">
          <cell r="A698">
            <v>2257</v>
          </cell>
          <cell r="B698" t="str">
            <v>OŠ Kralja Tomislava - Zagreb</v>
          </cell>
        </row>
        <row r="699">
          <cell r="A699">
            <v>1785</v>
          </cell>
          <cell r="B699" t="str">
            <v>OŠ Kralja Zvonimira</v>
          </cell>
        </row>
        <row r="700">
          <cell r="A700">
            <v>830</v>
          </cell>
          <cell r="B700" t="str">
            <v>OŠ Kraljevica</v>
          </cell>
        </row>
        <row r="701">
          <cell r="A701">
            <v>2875</v>
          </cell>
          <cell r="B701" t="str">
            <v>OŠ Kraljice Jelene</v>
          </cell>
        </row>
        <row r="702">
          <cell r="A702">
            <v>190</v>
          </cell>
          <cell r="B702" t="str">
            <v>OŠ Krapinske Toplice</v>
          </cell>
        </row>
        <row r="703">
          <cell r="A703">
            <v>1226</v>
          </cell>
          <cell r="B703" t="str">
            <v>OŠ Krune Krstića - Zadar</v>
          </cell>
        </row>
        <row r="704">
          <cell r="A704">
            <v>88</v>
          </cell>
          <cell r="B704" t="str">
            <v>OŠ Ksavera Šandora Gjalskog - Donja Zelina</v>
          </cell>
        </row>
        <row r="705">
          <cell r="A705">
            <v>150</v>
          </cell>
          <cell r="B705" t="str">
            <v>OŠ Ksavera Šandora Gjalskog - Zabok</v>
          </cell>
        </row>
        <row r="706">
          <cell r="A706">
            <v>2198</v>
          </cell>
          <cell r="B706" t="str">
            <v>OŠ Ksavera Šandora Gjalskog - Zagreb</v>
          </cell>
        </row>
        <row r="707">
          <cell r="A707">
            <v>2116</v>
          </cell>
          <cell r="B707" t="str">
            <v>OŠ Kula Norinska</v>
          </cell>
        </row>
        <row r="708">
          <cell r="A708">
            <v>2106</v>
          </cell>
          <cell r="B708" t="str">
            <v>OŠ Kuna</v>
          </cell>
        </row>
        <row r="709">
          <cell r="A709">
            <v>100</v>
          </cell>
          <cell r="B709" t="str">
            <v>OŠ Kupljenovo</v>
          </cell>
        </row>
        <row r="710">
          <cell r="A710">
            <v>2141</v>
          </cell>
          <cell r="B710" t="str">
            <v>OŠ Kuršanec</v>
          </cell>
        </row>
        <row r="711">
          <cell r="A711">
            <v>2202</v>
          </cell>
          <cell r="B711" t="str">
            <v>OŠ Kustošija</v>
          </cell>
        </row>
        <row r="712">
          <cell r="A712">
            <v>1392</v>
          </cell>
          <cell r="B712" t="str">
            <v>OŠ Ladimirevci</v>
          </cell>
        </row>
        <row r="713">
          <cell r="A713">
            <v>2049</v>
          </cell>
          <cell r="B713" t="str">
            <v>OŠ Lapad</v>
          </cell>
        </row>
        <row r="714">
          <cell r="A714">
            <v>1452</v>
          </cell>
          <cell r="B714" t="str">
            <v>OŠ Laslovo</v>
          </cell>
        </row>
        <row r="715">
          <cell r="A715">
            <v>2884</v>
          </cell>
          <cell r="B715" t="str">
            <v>OŠ Lauder-Hugo Kon</v>
          </cell>
        </row>
        <row r="716">
          <cell r="A716">
            <v>566</v>
          </cell>
          <cell r="B716" t="str">
            <v>OŠ Legrad</v>
          </cell>
        </row>
        <row r="717">
          <cell r="A717">
            <v>2917</v>
          </cell>
          <cell r="B717" t="str">
            <v>OŠ Libar</v>
          </cell>
        </row>
        <row r="718">
          <cell r="A718">
            <v>187</v>
          </cell>
          <cell r="B718" t="str">
            <v>OŠ Lijepa Naša</v>
          </cell>
        </row>
        <row r="719">
          <cell r="A719">
            <v>1084</v>
          </cell>
          <cell r="B719" t="str">
            <v>OŠ Lipik</v>
          </cell>
        </row>
        <row r="720">
          <cell r="A720">
            <v>1641</v>
          </cell>
          <cell r="B720" t="str">
            <v>OŠ Lipovac</v>
          </cell>
        </row>
        <row r="721">
          <cell r="A721">
            <v>513</v>
          </cell>
          <cell r="B721" t="str">
            <v>OŠ Ljubešćica</v>
          </cell>
        </row>
        <row r="722">
          <cell r="A722">
            <v>2269</v>
          </cell>
          <cell r="B722" t="str">
            <v>OŠ Ljubljanica - Zagreb</v>
          </cell>
        </row>
        <row r="723">
          <cell r="A723">
            <v>7</v>
          </cell>
          <cell r="B723" t="str">
            <v>OŠ Ljubo Babić</v>
          </cell>
        </row>
        <row r="724">
          <cell r="A724">
            <v>1155</v>
          </cell>
          <cell r="B724" t="str">
            <v>OŠ Ljudevit Gaj - Lužani</v>
          </cell>
        </row>
        <row r="725">
          <cell r="A725">
            <v>202</v>
          </cell>
          <cell r="B725" t="str">
            <v>OŠ Ljudevit Gaj - Mihovljan</v>
          </cell>
        </row>
        <row r="726">
          <cell r="A726">
            <v>147</v>
          </cell>
          <cell r="B726" t="str">
            <v>OŠ Ljudevit Gaj u Krapini</v>
          </cell>
        </row>
        <row r="727">
          <cell r="A727">
            <v>1089</v>
          </cell>
          <cell r="B727" t="str">
            <v>OŠ Ljudevita Gaja - Nova Gradiška</v>
          </cell>
        </row>
        <row r="728">
          <cell r="A728">
            <v>1370</v>
          </cell>
          <cell r="B728" t="str">
            <v>OŠ Ljudevita Gaja - Osijek</v>
          </cell>
        </row>
        <row r="729">
          <cell r="A729">
            <v>78</v>
          </cell>
          <cell r="B729" t="str">
            <v>OŠ Ljudevita Gaja - Zaprešić</v>
          </cell>
        </row>
        <row r="730">
          <cell r="A730">
            <v>537</v>
          </cell>
          <cell r="B730" t="str">
            <v>OŠ Ljudevita Modeca - Križevci</v>
          </cell>
        </row>
        <row r="731">
          <cell r="A731">
            <v>1629</v>
          </cell>
          <cell r="B731" t="str">
            <v>OŠ Lovas</v>
          </cell>
        </row>
        <row r="732">
          <cell r="A732">
            <v>935</v>
          </cell>
          <cell r="B732" t="str">
            <v>OŠ Lovinac</v>
          </cell>
        </row>
        <row r="733">
          <cell r="A733">
            <v>2241</v>
          </cell>
          <cell r="B733" t="str">
            <v>OŠ Lovre pl. Matačića</v>
          </cell>
        </row>
        <row r="734">
          <cell r="A734">
            <v>450</v>
          </cell>
          <cell r="B734" t="str">
            <v>OŠ Ludbreg</v>
          </cell>
        </row>
        <row r="735">
          <cell r="A735">
            <v>324</v>
          </cell>
          <cell r="B735" t="str">
            <v>OŠ Ludina</v>
          </cell>
        </row>
        <row r="736">
          <cell r="A736">
            <v>1427</v>
          </cell>
          <cell r="B736" t="str">
            <v>OŠ Lug - Laskói Általános Iskola</v>
          </cell>
        </row>
        <row r="737">
          <cell r="A737">
            <v>2886</v>
          </cell>
          <cell r="B737" t="str">
            <v>OŠ Luka - Luka</v>
          </cell>
        </row>
        <row r="738">
          <cell r="A738">
            <v>2910</v>
          </cell>
          <cell r="B738" t="str">
            <v>OŠ Luka - Sesvete</v>
          </cell>
        </row>
        <row r="739">
          <cell r="A739">
            <v>1493</v>
          </cell>
          <cell r="B739" t="str">
            <v>OŠ Luka Botić</v>
          </cell>
        </row>
        <row r="740">
          <cell r="A740">
            <v>909</v>
          </cell>
          <cell r="B740" t="str">
            <v>OŠ Luke Perkovića - Brinje</v>
          </cell>
        </row>
        <row r="741">
          <cell r="A741">
            <v>1760</v>
          </cell>
          <cell r="B741" t="str">
            <v>OŠ Lučac</v>
          </cell>
        </row>
        <row r="742">
          <cell r="A742">
            <v>2290</v>
          </cell>
          <cell r="B742" t="str">
            <v>OŠ Lučko</v>
          </cell>
        </row>
        <row r="743">
          <cell r="A743">
            <v>362</v>
          </cell>
          <cell r="B743" t="str">
            <v>OŠ Mahično</v>
          </cell>
        </row>
        <row r="744">
          <cell r="A744">
            <v>1716</v>
          </cell>
          <cell r="B744" t="str">
            <v>OŠ Majstora Radovana</v>
          </cell>
        </row>
        <row r="745">
          <cell r="A745">
            <v>2254</v>
          </cell>
          <cell r="B745" t="str">
            <v>OŠ Malešnica</v>
          </cell>
        </row>
        <row r="746">
          <cell r="A746">
            <v>1757</v>
          </cell>
          <cell r="B746" t="str">
            <v>OŠ Manuš</v>
          </cell>
        </row>
        <row r="747">
          <cell r="A747">
            <v>1671</v>
          </cell>
          <cell r="B747" t="str">
            <v>OŠ Mare Švel-Gamiršek</v>
          </cell>
        </row>
        <row r="748">
          <cell r="A748">
            <v>843</v>
          </cell>
          <cell r="B748" t="str">
            <v>OŠ Maria Martinolića</v>
          </cell>
        </row>
        <row r="749">
          <cell r="A749">
            <v>198</v>
          </cell>
          <cell r="B749" t="str">
            <v>OŠ Marija Bistrica</v>
          </cell>
        </row>
        <row r="750">
          <cell r="A750">
            <v>2023</v>
          </cell>
          <cell r="B750" t="str">
            <v>OŠ Marije i Line</v>
          </cell>
        </row>
        <row r="751">
          <cell r="A751">
            <v>2215</v>
          </cell>
          <cell r="B751" t="str">
            <v>OŠ Marije Jurić Zagorke</v>
          </cell>
        </row>
        <row r="752">
          <cell r="A752">
            <v>2051</v>
          </cell>
          <cell r="B752" t="str">
            <v>OŠ Marina Držića - Dubrovnik</v>
          </cell>
        </row>
        <row r="753">
          <cell r="A753">
            <v>2278</v>
          </cell>
          <cell r="B753" t="str">
            <v>OŠ Marina Držića - Zagreb</v>
          </cell>
        </row>
        <row r="754">
          <cell r="A754">
            <v>2047</v>
          </cell>
          <cell r="B754" t="str">
            <v>OŠ Marina Getaldića</v>
          </cell>
        </row>
        <row r="755">
          <cell r="A755">
            <v>1752</v>
          </cell>
          <cell r="B755" t="str">
            <v>OŠ Marjan</v>
          </cell>
        </row>
        <row r="756">
          <cell r="A756">
            <v>1706</v>
          </cell>
          <cell r="B756" t="str">
            <v>OŠ Marka Marulića</v>
          </cell>
        </row>
        <row r="757">
          <cell r="A757">
            <v>1205</v>
          </cell>
          <cell r="B757" t="str">
            <v>OŠ Markovac</v>
          </cell>
        </row>
        <row r="758">
          <cell r="A758">
            <v>2225</v>
          </cell>
          <cell r="B758" t="str">
            <v>OŠ Markuševec</v>
          </cell>
        </row>
        <row r="759">
          <cell r="A759">
            <v>1662</v>
          </cell>
          <cell r="B759" t="str">
            <v>OŠ Markušica</v>
          </cell>
        </row>
        <row r="760">
          <cell r="A760">
            <v>503</v>
          </cell>
          <cell r="B760" t="str">
            <v>OŠ Martijanec</v>
          </cell>
        </row>
        <row r="761">
          <cell r="A761">
            <v>2005</v>
          </cell>
          <cell r="B761" t="str">
            <v>OŠ Marčana</v>
          </cell>
        </row>
        <row r="762">
          <cell r="A762">
            <v>4017</v>
          </cell>
          <cell r="B762" t="str">
            <v>OŠ Mate Balote - Buje</v>
          </cell>
        </row>
        <row r="763">
          <cell r="A763">
            <v>244</v>
          </cell>
          <cell r="B763" t="str">
            <v>OŠ Mate Lovraka - Kutina</v>
          </cell>
        </row>
        <row r="764">
          <cell r="A764">
            <v>1094</v>
          </cell>
          <cell r="B764" t="str">
            <v>OŠ Mate Lovraka - Nova Gradiška</v>
          </cell>
        </row>
        <row r="765">
          <cell r="A765">
            <v>267</v>
          </cell>
          <cell r="B765" t="str">
            <v>OŠ Mate Lovraka - Petrinja</v>
          </cell>
        </row>
        <row r="766">
          <cell r="A766">
            <v>713</v>
          </cell>
          <cell r="B766" t="str">
            <v>OŠ Mate Lovraka - Veliki Grđevac</v>
          </cell>
        </row>
        <row r="767">
          <cell r="A767">
            <v>1492</v>
          </cell>
          <cell r="B767" t="str">
            <v>OŠ Mate Lovraka - Vladislavci</v>
          </cell>
        </row>
        <row r="768">
          <cell r="A768">
            <v>2214</v>
          </cell>
          <cell r="B768" t="str">
            <v>OŠ Mate Lovraka - Zagreb</v>
          </cell>
        </row>
        <row r="769">
          <cell r="A769">
            <v>1602</v>
          </cell>
          <cell r="B769" t="str">
            <v>OŠ Mate Lovraka - Županja</v>
          </cell>
        </row>
        <row r="770">
          <cell r="A770">
            <v>1611</v>
          </cell>
          <cell r="B770" t="str">
            <v>OŠ Matija Antun Reljković - Cerna</v>
          </cell>
        </row>
        <row r="771">
          <cell r="A771">
            <v>1177</v>
          </cell>
          <cell r="B771" t="str">
            <v>OŠ Matija Antun Reljković - Davor</v>
          </cell>
        </row>
        <row r="772">
          <cell r="A772">
            <v>1171</v>
          </cell>
          <cell r="B772" t="str">
            <v>OŠ Matija Gubec - Cernik</v>
          </cell>
        </row>
        <row r="773">
          <cell r="A773">
            <v>1628</v>
          </cell>
          <cell r="B773" t="str">
            <v>OŠ Matija Gubec - Jarmina</v>
          </cell>
        </row>
        <row r="774">
          <cell r="A774">
            <v>1494</v>
          </cell>
          <cell r="B774" t="str">
            <v>OŠ Matija Gubec - Magdalenovac</v>
          </cell>
        </row>
        <row r="775">
          <cell r="A775">
            <v>1349</v>
          </cell>
          <cell r="B775" t="str">
            <v>OŠ Matija Gubec - Piškorevci</v>
          </cell>
        </row>
        <row r="776">
          <cell r="A776">
            <v>174</v>
          </cell>
          <cell r="B776" t="str">
            <v>OŠ Matije Gupca - Gornja Stubica</v>
          </cell>
        </row>
        <row r="777">
          <cell r="A777">
            <v>2265</v>
          </cell>
          <cell r="B777" t="str">
            <v>OŠ Matije Gupca - Zagreb</v>
          </cell>
        </row>
        <row r="778">
          <cell r="A778">
            <v>1386</v>
          </cell>
          <cell r="B778" t="str">
            <v>OŠ Matije Petra Katančića</v>
          </cell>
        </row>
        <row r="779">
          <cell r="A779">
            <v>1934</v>
          </cell>
          <cell r="B779" t="str">
            <v>OŠ Matije Vlačića</v>
          </cell>
        </row>
        <row r="780">
          <cell r="A780">
            <v>2234</v>
          </cell>
          <cell r="B780" t="str">
            <v>OŠ Matka Laginje</v>
          </cell>
        </row>
        <row r="781">
          <cell r="A781">
            <v>196</v>
          </cell>
          <cell r="B781" t="str">
            <v>OŠ Mače</v>
          </cell>
        </row>
        <row r="782">
          <cell r="A782">
            <v>2205</v>
          </cell>
          <cell r="B782" t="str">
            <v>OŠ Medvedgrad</v>
          </cell>
        </row>
        <row r="783">
          <cell r="A783">
            <v>1772</v>
          </cell>
          <cell r="B783" t="str">
            <v>OŠ Mejaši</v>
          </cell>
        </row>
        <row r="784">
          <cell r="A784">
            <v>1762</v>
          </cell>
          <cell r="B784" t="str">
            <v>OŠ Meje</v>
          </cell>
        </row>
        <row r="785">
          <cell r="A785">
            <v>1770</v>
          </cell>
          <cell r="B785" t="str">
            <v>OŠ Mertojak</v>
          </cell>
        </row>
        <row r="786">
          <cell r="A786">
            <v>447</v>
          </cell>
          <cell r="B786" t="str">
            <v>OŠ Metel Ožegović</v>
          </cell>
        </row>
        <row r="787">
          <cell r="A787">
            <v>20</v>
          </cell>
          <cell r="B787" t="str">
            <v>OŠ Mihaela Šiloboda</v>
          </cell>
        </row>
        <row r="788">
          <cell r="A788">
            <v>569</v>
          </cell>
          <cell r="B788" t="str">
            <v>OŠ Mihovil Pavlek Miškina - Đelekovec</v>
          </cell>
        </row>
        <row r="789">
          <cell r="A789">
            <v>1675</v>
          </cell>
          <cell r="B789" t="str">
            <v>OŠ Mijat Stojanović</v>
          </cell>
        </row>
        <row r="790">
          <cell r="A790">
            <v>993</v>
          </cell>
          <cell r="B790" t="str">
            <v>OŠ Mikleuš</v>
          </cell>
        </row>
        <row r="791">
          <cell r="A791">
            <v>1121</v>
          </cell>
          <cell r="B791" t="str">
            <v>OŠ Milan Amruš</v>
          </cell>
        </row>
        <row r="792">
          <cell r="A792">
            <v>827</v>
          </cell>
          <cell r="B792" t="str">
            <v>OŠ Milan Brozović</v>
          </cell>
        </row>
        <row r="793">
          <cell r="A793">
            <v>1899</v>
          </cell>
          <cell r="B793" t="str">
            <v>OŠ Milana Begovića</v>
          </cell>
        </row>
        <row r="794">
          <cell r="A794">
            <v>27</v>
          </cell>
          <cell r="B794" t="str">
            <v>OŠ Milana Langa</v>
          </cell>
        </row>
        <row r="795">
          <cell r="A795">
            <v>2019</v>
          </cell>
          <cell r="B795" t="str">
            <v>OŠ Milana Šorga - Oprtalj</v>
          </cell>
        </row>
        <row r="796">
          <cell r="A796">
            <v>1490</v>
          </cell>
          <cell r="B796" t="str">
            <v>OŠ Milka Cepelića</v>
          </cell>
        </row>
        <row r="797">
          <cell r="A797">
            <v>135</v>
          </cell>
          <cell r="B797" t="str">
            <v>OŠ Milke Trnine</v>
          </cell>
        </row>
        <row r="798">
          <cell r="A798">
            <v>1879</v>
          </cell>
          <cell r="B798" t="str">
            <v>OŠ Milna</v>
          </cell>
        </row>
        <row r="799">
          <cell r="A799">
            <v>668</v>
          </cell>
          <cell r="B799" t="str">
            <v>OŠ Mirka Pereša</v>
          </cell>
        </row>
        <row r="800">
          <cell r="A800">
            <v>2194</v>
          </cell>
          <cell r="B800" t="str">
            <v>OŠ Miroslava Krleže - Zagreb</v>
          </cell>
        </row>
        <row r="801">
          <cell r="A801">
            <v>1448</v>
          </cell>
          <cell r="B801" t="str">
            <v>OŠ Miroslava Krleže - Čepin</v>
          </cell>
        </row>
        <row r="802">
          <cell r="A802">
            <v>1593</v>
          </cell>
          <cell r="B802" t="str">
            <v>OŠ Mitnica</v>
          </cell>
        </row>
        <row r="803">
          <cell r="A803">
            <v>1046</v>
          </cell>
          <cell r="B803" t="str">
            <v>OŠ Mladost - Jakšić</v>
          </cell>
        </row>
        <row r="804">
          <cell r="A804">
            <v>309</v>
          </cell>
          <cell r="B804" t="str">
            <v>OŠ Mladost - Lekenik</v>
          </cell>
        </row>
        <row r="805">
          <cell r="A805">
            <v>1367</v>
          </cell>
          <cell r="B805" t="str">
            <v>OŠ Mladost - Osijek</v>
          </cell>
        </row>
        <row r="806">
          <cell r="A806">
            <v>2299</v>
          </cell>
          <cell r="B806" t="str">
            <v>OŠ Mladost - Zagreb</v>
          </cell>
        </row>
        <row r="807">
          <cell r="A807">
            <v>2109</v>
          </cell>
          <cell r="B807" t="str">
            <v>OŠ Mljet</v>
          </cell>
        </row>
        <row r="808">
          <cell r="A808">
            <v>2061</v>
          </cell>
          <cell r="B808" t="str">
            <v>OŠ Mokošica - Dubrovnik</v>
          </cell>
        </row>
        <row r="809">
          <cell r="A809">
            <v>601</v>
          </cell>
          <cell r="B809" t="str">
            <v>OŠ Molve</v>
          </cell>
        </row>
        <row r="810">
          <cell r="A810">
            <v>1976</v>
          </cell>
          <cell r="B810" t="str">
            <v>OŠ Monte Zaro</v>
          </cell>
        </row>
        <row r="811">
          <cell r="A811">
            <v>870</v>
          </cell>
          <cell r="B811" t="str">
            <v>OŠ Mrkopalj</v>
          </cell>
        </row>
        <row r="812">
          <cell r="A812">
            <v>2156</v>
          </cell>
          <cell r="B812" t="str">
            <v>OŠ Mursko Središće</v>
          </cell>
        </row>
        <row r="813">
          <cell r="A813">
            <v>1568</v>
          </cell>
          <cell r="B813" t="str">
            <v>OŠ Murterski škoji</v>
          </cell>
        </row>
        <row r="814">
          <cell r="A814">
            <v>2324</v>
          </cell>
          <cell r="B814" t="str">
            <v>OŠ Nad lipom</v>
          </cell>
        </row>
        <row r="815">
          <cell r="A815">
            <v>2341</v>
          </cell>
          <cell r="B815" t="str">
            <v>OŠ Nandi s pravom javnosti</v>
          </cell>
        </row>
        <row r="816">
          <cell r="A816">
            <v>2159</v>
          </cell>
          <cell r="B816" t="str">
            <v>OŠ Nedelišće</v>
          </cell>
        </row>
        <row r="817">
          <cell r="A817">
            <v>1676</v>
          </cell>
          <cell r="B817" t="str">
            <v>OŠ Negoslavci</v>
          </cell>
        </row>
        <row r="818">
          <cell r="A818">
            <v>1800</v>
          </cell>
          <cell r="B818" t="str">
            <v>OŠ Neorić-Sutina</v>
          </cell>
        </row>
        <row r="819">
          <cell r="A819">
            <v>416</v>
          </cell>
          <cell r="B819" t="str">
            <v>OŠ Netretić</v>
          </cell>
        </row>
        <row r="820">
          <cell r="A820">
            <v>789</v>
          </cell>
          <cell r="B820" t="str">
            <v>OŠ Nikola Tesla - Rijeka</v>
          </cell>
        </row>
        <row r="821">
          <cell r="A821">
            <v>1592</v>
          </cell>
          <cell r="B821" t="str">
            <v>OŠ Nikole Andrića</v>
          </cell>
        </row>
        <row r="822">
          <cell r="A822">
            <v>48</v>
          </cell>
          <cell r="B822" t="str">
            <v>OŠ Nikole Hribara</v>
          </cell>
        </row>
        <row r="823">
          <cell r="A823">
            <v>1214</v>
          </cell>
          <cell r="B823" t="str">
            <v>OŠ Nikole Tesle - Gračac</v>
          </cell>
        </row>
        <row r="824">
          <cell r="A824">
            <v>1581</v>
          </cell>
          <cell r="B824" t="str">
            <v>OŠ Nikole Tesle - Mirkovci</v>
          </cell>
        </row>
        <row r="825">
          <cell r="A825">
            <v>2268</v>
          </cell>
          <cell r="B825" t="str">
            <v>OŠ Nikole Tesle - Zagreb</v>
          </cell>
        </row>
        <row r="826">
          <cell r="A826">
            <v>678</v>
          </cell>
          <cell r="B826" t="str">
            <v>OŠ Nova Rača</v>
          </cell>
        </row>
        <row r="827">
          <cell r="A827">
            <v>453</v>
          </cell>
          <cell r="B827" t="str">
            <v>OŠ Novi Marof</v>
          </cell>
        </row>
        <row r="828">
          <cell r="A828">
            <v>4050</v>
          </cell>
          <cell r="B828" t="str">
            <v>OŠ Novo Čiče</v>
          </cell>
        </row>
        <row r="829">
          <cell r="A829">
            <v>1271</v>
          </cell>
          <cell r="B829" t="str">
            <v>OŠ Novigrad</v>
          </cell>
        </row>
        <row r="830">
          <cell r="A830">
            <v>259</v>
          </cell>
          <cell r="B830" t="str">
            <v>OŠ Novska</v>
          </cell>
        </row>
        <row r="831">
          <cell r="A831">
            <v>1686</v>
          </cell>
          <cell r="B831" t="str">
            <v>OŠ o. Petra Perice Makarska</v>
          </cell>
        </row>
        <row r="832">
          <cell r="A832">
            <v>1217</v>
          </cell>
          <cell r="B832" t="str">
            <v>OŠ Obrovac</v>
          </cell>
        </row>
        <row r="833">
          <cell r="A833">
            <v>2301</v>
          </cell>
          <cell r="B833" t="str">
            <v>OŠ Odra</v>
          </cell>
        </row>
        <row r="834">
          <cell r="A834">
            <v>1188</v>
          </cell>
          <cell r="B834" t="str">
            <v>OŠ Okučani</v>
          </cell>
        </row>
        <row r="835">
          <cell r="A835">
            <v>4045</v>
          </cell>
          <cell r="B835" t="str">
            <v>OŠ Omišalj</v>
          </cell>
        </row>
        <row r="836">
          <cell r="A836">
            <v>2113</v>
          </cell>
          <cell r="B836" t="str">
            <v>OŠ Opuzen</v>
          </cell>
        </row>
        <row r="837">
          <cell r="A837">
            <v>2104</v>
          </cell>
          <cell r="B837" t="str">
            <v>OŠ Orebić</v>
          </cell>
        </row>
        <row r="838">
          <cell r="A838">
            <v>2154</v>
          </cell>
          <cell r="B838" t="str">
            <v>OŠ Orehovica</v>
          </cell>
        </row>
        <row r="839">
          <cell r="A839">
            <v>205</v>
          </cell>
          <cell r="B839" t="str">
            <v>OŠ Oroslavje</v>
          </cell>
        </row>
        <row r="840">
          <cell r="A840">
            <v>1740</v>
          </cell>
          <cell r="B840" t="str">
            <v>OŠ Ostrog</v>
          </cell>
        </row>
        <row r="841">
          <cell r="A841">
            <v>2303</v>
          </cell>
          <cell r="B841" t="str">
            <v>OŠ Otok</v>
          </cell>
        </row>
        <row r="842">
          <cell r="A842">
            <v>2201</v>
          </cell>
          <cell r="B842" t="str">
            <v>OŠ Otona Ivekovića</v>
          </cell>
        </row>
        <row r="843">
          <cell r="A843">
            <v>2119</v>
          </cell>
          <cell r="B843" t="str">
            <v>OŠ Otrići-Dubrave</v>
          </cell>
        </row>
        <row r="844">
          <cell r="A844">
            <v>1300</v>
          </cell>
          <cell r="B844" t="str">
            <v>OŠ Pakoštane</v>
          </cell>
        </row>
        <row r="845">
          <cell r="A845">
            <v>2196</v>
          </cell>
          <cell r="B845" t="str">
            <v>OŠ Pantovčak</v>
          </cell>
        </row>
        <row r="846">
          <cell r="A846">
            <v>77</v>
          </cell>
          <cell r="B846" t="str">
            <v>OŠ Pavao Belas</v>
          </cell>
        </row>
        <row r="847">
          <cell r="A847">
            <v>185</v>
          </cell>
          <cell r="B847" t="str">
            <v>OŠ Pavla Štoosa</v>
          </cell>
        </row>
        <row r="848">
          <cell r="A848">
            <v>2206</v>
          </cell>
          <cell r="B848" t="str">
            <v>OŠ Pavleka Miškine</v>
          </cell>
        </row>
        <row r="849">
          <cell r="A849">
            <v>798</v>
          </cell>
          <cell r="B849" t="str">
            <v>OŠ Pehlin</v>
          </cell>
        </row>
        <row r="850">
          <cell r="A850">
            <v>917</v>
          </cell>
          <cell r="B850" t="str">
            <v>OŠ Perušić</v>
          </cell>
        </row>
        <row r="851">
          <cell r="A851">
            <v>1718</v>
          </cell>
          <cell r="B851" t="str">
            <v>OŠ Petar Berislavić</v>
          </cell>
        </row>
        <row r="852">
          <cell r="A852">
            <v>1295</v>
          </cell>
          <cell r="B852" t="str">
            <v>OŠ Petar Lorini</v>
          </cell>
        </row>
        <row r="853">
          <cell r="A853">
            <v>1282</v>
          </cell>
          <cell r="B853" t="str">
            <v>OŠ Petar Zoranić - Nin</v>
          </cell>
        </row>
        <row r="854">
          <cell r="A854">
            <v>1318</v>
          </cell>
          <cell r="B854" t="str">
            <v>OŠ Petar Zoranić - Stankovci</v>
          </cell>
        </row>
        <row r="855">
          <cell r="A855">
            <v>474</v>
          </cell>
          <cell r="B855" t="str">
            <v>OŠ Petar Zrinski - Jalžabet</v>
          </cell>
        </row>
        <row r="856">
          <cell r="A856">
            <v>2207</v>
          </cell>
          <cell r="B856" t="str">
            <v>OŠ Petar Zrinski - Zagreb</v>
          </cell>
        </row>
        <row r="857">
          <cell r="A857">
            <v>737</v>
          </cell>
          <cell r="B857" t="str">
            <v>OŠ Petar Zrinski - Čabar</v>
          </cell>
        </row>
        <row r="858">
          <cell r="A858">
            <v>2189</v>
          </cell>
          <cell r="B858" t="str">
            <v>OŠ Petar Zrinski - Šenkovec</v>
          </cell>
        </row>
        <row r="859">
          <cell r="A859">
            <v>1880</v>
          </cell>
          <cell r="B859" t="str">
            <v>OŠ Petra Hektorovića - Stari Grad</v>
          </cell>
        </row>
        <row r="860">
          <cell r="A860">
            <v>2063</v>
          </cell>
          <cell r="B860" t="str">
            <v>OŠ Petra Kanavelića</v>
          </cell>
        </row>
        <row r="861">
          <cell r="A861">
            <v>1538</v>
          </cell>
          <cell r="B861" t="str">
            <v>OŠ Petra Krešimira IV.</v>
          </cell>
        </row>
        <row r="862">
          <cell r="A862">
            <v>1870</v>
          </cell>
          <cell r="B862" t="str">
            <v>OŠ Petra Kružića Klis</v>
          </cell>
        </row>
        <row r="863">
          <cell r="A863">
            <v>1011</v>
          </cell>
          <cell r="B863" t="str">
            <v>OŠ Petra Preradovića - Pitomača</v>
          </cell>
        </row>
        <row r="864">
          <cell r="A864">
            <v>1228</v>
          </cell>
          <cell r="B864" t="str">
            <v>OŠ Petra Preradovića - Zadar</v>
          </cell>
        </row>
        <row r="865">
          <cell r="A865">
            <v>2242</v>
          </cell>
          <cell r="B865" t="str">
            <v>OŠ Petra Preradovića - Zagreb</v>
          </cell>
        </row>
        <row r="866">
          <cell r="A866">
            <v>1992</v>
          </cell>
          <cell r="B866" t="str">
            <v>OŠ Petra Studenca - Kanfanar</v>
          </cell>
        </row>
        <row r="867">
          <cell r="A867">
            <v>1309</v>
          </cell>
          <cell r="B867" t="str">
            <v>OŠ Petra Zoranića</v>
          </cell>
        </row>
        <row r="868">
          <cell r="A868">
            <v>478</v>
          </cell>
          <cell r="B868" t="str">
            <v>OŠ Petrijanec</v>
          </cell>
        </row>
        <row r="869">
          <cell r="A869">
            <v>1471</v>
          </cell>
          <cell r="B869" t="str">
            <v>OŠ Petrijevci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1570</v>
          </cell>
          <cell r="B871" t="str">
            <v>OŠ Pirovac</v>
          </cell>
        </row>
        <row r="872">
          <cell r="A872">
            <v>431</v>
          </cell>
          <cell r="B872" t="str">
            <v xml:space="preserve">OŠ Plaški </v>
          </cell>
        </row>
        <row r="873">
          <cell r="A873">
            <v>938</v>
          </cell>
          <cell r="B873" t="str">
            <v>OŠ Plitvička Jezera</v>
          </cell>
        </row>
        <row r="874">
          <cell r="A874">
            <v>1765</v>
          </cell>
          <cell r="B874" t="str">
            <v>OŠ Plokite</v>
          </cell>
        </row>
        <row r="875">
          <cell r="A875">
            <v>788</v>
          </cell>
          <cell r="B875" t="str">
            <v>OŠ Podmurvice</v>
          </cell>
        </row>
        <row r="876">
          <cell r="A876">
            <v>458</v>
          </cell>
          <cell r="B876" t="str">
            <v>OŠ Podrute</v>
          </cell>
        </row>
        <row r="877">
          <cell r="A877">
            <v>2164</v>
          </cell>
          <cell r="B877" t="str">
            <v>OŠ Podturen</v>
          </cell>
        </row>
        <row r="878">
          <cell r="A878">
            <v>1759</v>
          </cell>
          <cell r="B878" t="str">
            <v>OŠ Pojišan</v>
          </cell>
        </row>
        <row r="879">
          <cell r="A879">
            <v>58</v>
          </cell>
          <cell r="B879" t="str">
            <v>OŠ Pokupsko</v>
          </cell>
        </row>
        <row r="880">
          <cell r="A880">
            <v>1314</v>
          </cell>
          <cell r="B880" t="str">
            <v>OŠ Polača</v>
          </cell>
        </row>
        <row r="881">
          <cell r="A881">
            <v>1261</v>
          </cell>
          <cell r="B881" t="str">
            <v>OŠ Poličnik</v>
          </cell>
        </row>
        <row r="882">
          <cell r="A882">
            <v>1416</v>
          </cell>
          <cell r="B882" t="str">
            <v>OŠ Popovac</v>
          </cell>
        </row>
        <row r="883">
          <cell r="A883">
            <v>318</v>
          </cell>
          <cell r="B883" t="str">
            <v>OŠ Popovača</v>
          </cell>
        </row>
        <row r="884">
          <cell r="A884">
            <v>1954</v>
          </cell>
          <cell r="B884" t="str">
            <v>OŠ Poreč</v>
          </cell>
        </row>
        <row r="885">
          <cell r="A885">
            <v>6</v>
          </cell>
          <cell r="B885" t="str">
            <v>OŠ Posavski Bregi</v>
          </cell>
        </row>
        <row r="886">
          <cell r="A886">
            <v>2168</v>
          </cell>
          <cell r="B886" t="str">
            <v>OŠ Prelog</v>
          </cell>
        </row>
        <row r="887">
          <cell r="A887">
            <v>2263</v>
          </cell>
          <cell r="B887" t="str">
            <v>OŠ Prečko</v>
          </cell>
        </row>
        <row r="888">
          <cell r="A888">
            <v>2126</v>
          </cell>
          <cell r="B888" t="str">
            <v>OŠ Primorje</v>
          </cell>
        </row>
        <row r="889">
          <cell r="A889">
            <v>1842</v>
          </cell>
          <cell r="B889" t="str">
            <v>OŠ Primorski Dolac</v>
          </cell>
        </row>
        <row r="890">
          <cell r="A890">
            <v>1558</v>
          </cell>
          <cell r="B890" t="str">
            <v>OŠ Primošten</v>
          </cell>
        </row>
        <row r="891">
          <cell r="A891">
            <v>1286</v>
          </cell>
          <cell r="B891" t="str">
            <v>OŠ Privlaka</v>
          </cell>
        </row>
        <row r="892">
          <cell r="A892">
            <v>1743</v>
          </cell>
          <cell r="B892" t="str">
            <v>OŠ Prof. Filipa Lukasa</v>
          </cell>
        </row>
        <row r="893">
          <cell r="A893">
            <v>607</v>
          </cell>
          <cell r="B893" t="str">
            <v>OŠ Prof. Franje Viktora Šignjara</v>
          </cell>
        </row>
        <row r="894">
          <cell r="A894">
            <v>1773</v>
          </cell>
          <cell r="B894" t="str">
            <v>OŠ Pujanki</v>
          </cell>
        </row>
        <row r="895">
          <cell r="A895">
            <v>1791</v>
          </cell>
          <cell r="B895" t="str">
            <v>OŠ Pučišća</v>
          </cell>
        </row>
        <row r="896">
          <cell r="A896">
            <v>103</v>
          </cell>
          <cell r="B896" t="str">
            <v>OŠ Pušća</v>
          </cell>
        </row>
        <row r="897">
          <cell r="A897">
            <v>263</v>
          </cell>
          <cell r="B897" t="str">
            <v>OŠ Rajić</v>
          </cell>
        </row>
        <row r="898">
          <cell r="A898">
            <v>2277</v>
          </cell>
          <cell r="B898" t="str">
            <v>OŠ Rapska</v>
          </cell>
        </row>
        <row r="899">
          <cell r="A899">
            <v>1768</v>
          </cell>
          <cell r="B899" t="str">
            <v>OŠ Ravne njive</v>
          </cell>
        </row>
        <row r="900">
          <cell r="A900">
            <v>2883</v>
          </cell>
          <cell r="B900" t="str">
            <v>OŠ Remete</v>
          </cell>
        </row>
        <row r="901">
          <cell r="A901">
            <v>1383</v>
          </cell>
          <cell r="B901" t="str">
            <v>OŠ Retfala</v>
          </cell>
        </row>
        <row r="902">
          <cell r="A902">
            <v>2209</v>
          </cell>
          <cell r="B902" t="str">
            <v>OŠ Retkovec</v>
          </cell>
        </row>
        <row r="903">
          <cell r="A903">
            <v>350</v>
          </cell>
          <cell r="B903" t="str">
            <v>OŠ Rečica</v>
          </cell>
        </row>
        <row r="904">
          <cell r="A904">
            <v>758</v>
          </cell>
          <cell r="B904" t="str">
            <v>OŠ Rikard Katalinić Jeretov</v>
          </cell>
        </row>
        <row r="905">
          <cell r="A905">
            <v>2016</v>
          </cell>
          <cell r="B905" t="str">
            <v>OŠ Rivarela</v>
          </cell>
        </row>
        <row r="906">
          <cell r="A906">
            <v>1560</v>
          </cell>
          <cell r="B906" t="str">
            <v>OŠ Rogoznica</v>
          </cell>
        </row>
        <row r="907">
          <cell r="A907">
            <v>722</v>
          </cell>
          <cell r="B907" t="str">
            <v>OŠ Rovišće</v>
          </cell>
        </row>
        <row r="908">
          <cell r="A908">
            <v>32</v>
          </cell>
          <cell r="B908" t="str">
            <v>OŠ Rude</v>
          </cell>
        </row>
        <row r="909">
          <cell r="A909">
            <v>2266</v>
          </cell>
          <cell r="B909" t="str">
            <v>OŠ Rudeš</v>
          </cell>
        </row>
        <row r="910">
          <cell r="A910">
            <v>825</v>
          </cell>
          <cell r="B910" t="str">
            <v>OŠ Rudolfa Strohala</v>
          </cell>
        </row>
        <row r="911">
          <cell r="A911">
            <v>97</v>
          </cell>
          <cell r="B911" t="str">
            <v>OŠ Rugvica</v>
          </cell>
        </row>
        <row r="912">
          <cell r="A912">
            <v>1833</v>
          </cell>
          <cell r="B912" t="str">
            <v>OŠ Runović</v>
          </cell>
        </row>
        <row r="913">
          <cell r="A913">
            <v>23</v>
          </cell>
          <cell r="B913" t="str">
            <v>OŠ Samobor</v>
          </cell>
        </row>
        <row r="914">
          <cell r="A914">
            <v>779</v>
          </cell>
          <cell r="B914" t="str">
            <v>OŠ San Nicolo - Rijeka</v>
          </cell>
        </row>
        <row r="915">
          <cell r="A915">
            <v>4041</v>
          </cell>
          <cell r="B915" t="str">
            <v>OŠ Satnica Đakovačka</v>
          </cell>
        </row>
        <row r="916">
          <cell r="A916">
            <v>2282</v>
          </cell>
          <cell r="B916" t="str">
            <v>OŠ Savski Gaj</v>
          </cell>
        </row>
        <row r="917">
          <cell r="A917">
            <v>287</v>
          </cell>
          <cell r="B917" t="str">
            <v>OŠ Sela</v>
          </cell>
        </row>
        <row r="918">
          <cell r="A918">
            <v>1795</v>
          </cell>
          <cell r="B918" t="str">
            <v>OŠ Selca</v>
          </cell>
        </row>
        <row r="919">
          <cell r="A919">
            <v>2175</v>
          </cell>
          <cell r="B919" t="str">
            <v>OŠ Selnica</v>
          </cell>
        </row>
        <row r="920">
          <cell r="A920">
            <v>2317</v>
          </cell>
          <cell r="B920" t="str">
            <v>OŠ Sesvete</v>
          </cell>
        </row>
        <row r="921">
          <cell r="A921">
            <v>2904</v>
          </cell>
          <cell r="B921" t="str">
            <v>OŠ Sesvetska Sela</v>
          </cell>
        </row>
        <row r="922">
          <cell r="A922">
            <v>2343</v>
          </cell>
          <cell r="B922" t="str">
            <v>OŠ Sesvetska Sopnica</v>
          </cell>
        </row>
        <row r="923">
          <cell r="A923">
            <v>2318</v>
          </cell>
          <cell r="B923" t="str">
            <v>OŠ Sesvetski Kraljevec</v>
          </cell>
        </row>
        <row r="924">
          <cell r="A924">
            <v>209</v>
          </cell>
          <cell r="B924" t="str">
            <v>OŠ Side Košutić Radoboj</v>
          </cell>
        </row>
        <row r="925">
          <cell r="A925">
            <v>589</v>
          </cell>
          <cell r="B925" t="str">
            <v>OŠ Sidonije Rubido Erdody</v>
          </cell>
        </row>
        <row r="926">
          <cell r="A926">
            <v>1150</v>
          </cell>
          <cell r="B926" t="str">
            <v>OŠ Sikirevci</v>
          </cell>
        </row>
        <row r="927">
          <cell r="A927">
            <v>1823</v>
          </cell>
          <cell r="B927" t="str">
            <v>OŠ Silvija Strahimira Kranjčevića - Lovreć</v>
          </cell>
        </row>
        <row r="928">
          <cell r="A928">
            <v>902</v>
          </cell>
          <cell r="B928" t="str">
            <v>OŠ Silvija Strahimira Kranjčevića - Senj</v>
          </cell>
        </row>
        <row r="929">
          <cell r="A929">
            <v>2236</v>
          </cell>
          <cell r="B929" t="str">
            <v>OŠ Silvija Strahimira Kranjčevića - Zagreb</v>
          </cell>
        </row>
        <row r="930">
          <cell r="A930">
            <v>1487</v>
          </cell>
          <cell r="B930" t="str">
            <v>OŠ Silvije Strahimira Kranjčevića - Levanjska Varoš</v>
          </cell>
        </row>
        <row r="931">
          <cell r="A931">
            <v>1605</v>
          </cell>
          <cell r="B931" t="str">
            <v>OŠ Siniše Glavaševića</v>
          </cell>
        </row>
        <row r="932">
          <cell r="A932">
            <v>701</v>
          </cell>
          <cell r="B932" t="str">
            <v>OŠ Sirač</v>
          </cell>
        </row>
        <row r="933">
          <cell r="A933">
            <v>434</v>
          </cell>
          <cell r="B933" t="str">
            <v>OŠ Skakavac</v>
          </cell>
        </row>
        <row r="934">
          <cell r="A934">
            <v>1756</v>
          </cell>
          <cell r="B934" t="str">
            <v>OŠ Skalice</v>
          </cell>
        </row>
        <row r="935">
          <cell r="A935">
            <v>865</v>
          </cell>
          <cell r="B935" t="str">
            <v>OŠ Skrad</v>
          </cell>
        </row>
        <row r="936">
          <cell r="A936">
            <v>1561</v>
          </cell>
          <cell r="B936" t="str">
            <v>OŠ Skradin</v>
          </cell>
        </row>
        <row r="937">
          <cell r="A937">
            <v>1657</v>
          </cell>
          <cell r="B937" t="str">
            <v>OŠ Slakovci</v>
          </cell>
        </row>
        <row r="938">
          <cell r="A938">
            <v>2123</v>
          </cell>
          <cell r="B938" t="str">
            <v>OŠ Slano</v>
          </cell>
        </row>
        <row r="939">
          <cell r="A939">
            <v>1783</v>
          </cell>
          <cell r="B939" t="str">
            <v>OŠ Slatine</v>
          </cell>
        </row>
        <row r="940">
          <cell r="A940">
            <v>383</v>
          </cell>
          <cell r="B940" t="str">
            <v>OŠ Slava Raškaj</v>
          </cell>
        </row>
        <row r="941">
          <cell r="A941">
            <v>719</v>
          </cell>
          <cell r="B941" t="str">
            <v>OŠ Slavka Kolara - Hercegovac</v>
          </cell>
        </row>
        <row r="942">
          <cell r="A942">
            <v>54</v>
          </cell>
          <cell r="B942" t="str">
            <v>OŠ Slavka Kolara - Kravarsko</v>
          </cell>
        </row>
        <row r="943">
          <cell r="A943">
            <v>393</v>
          </cell>
          <cell r="B943" t="str">
            <v>OŠ Slunj</v>
          </cell>
        </row>
        <row r="944">
          <cell r="A944">
            <v>1237</v>
          </cell>
          <cell r="B944" t="str">
            <v>OŠ Smiljevac</v>
          </cell>
        </row>
        <row r="945">
          <cell r="A945">
            <v>2121</v>
          </cell>
          <cell r="B945" t="str">
            <v>OŠ Smokvica</v>
          </cell>
        </row>
        <row r="946">
          <cell r="A946">
            <v>579</v>
          </cell>
          <cell r="B946" t="str">
            <v>OŠ Sokolovac</v>
          </cell>
        </row>
        <row r="947">
          <cell r="A947">
            <v>1758</v>
          </cell>
          <cell r="B947" t="str">
            <v>OŠ Spinut</v>
          </cell>
        </row>
        <row r="948">
          <cell r="A948">
            <v>1767</v>
          </cell>
          <cell r="B948" t="str">
            <v>OŠ Split 3</v>
          </cell>
        </row>
        <row r="949">
          <cell r="A949">
            <v>488</v>
          </cell>
          <cell r="B949" t="str">
            <v>OŠ Sračinec</v>
          </cell>
        </row>
        <row r="950">
          <cell r="A950">
            <v>796</v>
          </cell>
          <cell r="B950" t="str">
            <v>OŠ Srdoči</v>
          </cell>
        </row>
        <row r="951">
          <cell r="A951">
            <v>1777</v>
          </cell>
          <cell r="B951" t="str">
            <v>OŠ Srinjine</v>
          </cell>
        </row>
        <row r="952">
          <cell r="A952">
            <v>1224</v>
          </cell>
          <cell r="B952" t="str">
            <v>OŠ Stanovi</v>
          </cell>
        </row>
        <row r="953">
          <cell r="A953">
            <v>1654</v>
          </cell>
          <cell r="B953" t="str">
            <v>OŠ Stari Jankovci</v>
          </cell>
        </row>
        <row r="954">
          <cell r="A954">
            <v>1274</v>
          </cell>
          <cell r="B954" t="str">
            <v>OŠ Starigrad</v>
          </cell>
        </row>
        <row r="955">
          <cell r="A955">
            <v>2246</v>
          </cell>
          <cell r="B955" t="str">
            <v>OŠ Stenjevec</v>
          </cell>
        </row>
        <row r="956">
          <cell r="A956">
            <v>98</v>
          </cell>
          <cell r="B956" t="str">
            <v>OŠ Stjepan Radić - Božjakovina</v>
          </cell>
        </row>
        <row r="957">
          <cell r="A957">
            <v>1678</v>
          </cell>
          <cell r="B957" t="str">
            <v>OŠ Stjepan Radić - Imotski</v>
          </cell>
        </row>
        <row r="958">
          <cell r="A958">
            <v>1164</v>
          </cell>
          <cell r="B958" t="str">
            <v>OŠ Stjepan Radić - Oprisavci</v>
          </cell>
        </row>
        <row r="959">
          <cell r="A959">
            <v>1713</v>
          </cell>
          <cell r="B959" t="str">
            <v>OŠ Stjepan Radić - Tijarica</v>
          </cell>
        </row>
        <row r="960">
          <cell r="A960">
            <v>1648</v>
          </cell>
          <cell r="B960" t="str">
            <v>OŠ Stjepana Antolovića</v>
          </cell>
        </row>
        <row r="961">
          <cell r="A961">
            <v>3</v>
          </cell>
          <cell r="B961" t="str">
            <v>OŠ Stjepana Basaričeka</v>
          </cell>
        </row>
        <row r="962">
          <cell r="A962">
            <v>2300</v>
          </cell>
          <cell r="B962" t="str">
            <v>OŠ Stjepana Bencekovića</v>
          </cell>
        </row>
        <row r="963">
          <cell r="A963">
            <v>1658</v>
          </cell>
          <cell r="B963" t="str">
            <v>OŠ Stjepana Cvrkovića</v>
          </cell>
        </row>
        <row r="964">
          <cell r="A964">
            <v>1689</v>
          </cell>
          <cell r="B964" t="str">
            <v>OŠ Stjepana Ivičevića</v>
          </cell>
        </row>
        <row r="965">
          <cell r="A965">
            <v>252</v>
          </cell>
          <cell r="B965" t="str">
            <v>OŠ Stjepana Kefelje</v>
          </cell>
        </row>
        <row r="966">
          <cell r="A966">
            <v>1254</v>
          </cell>
          <cell r="B966" t="str">
            <v>OŠ Stjepana Radića - Bibinje</v>
          </cell>
        </row>
        <row r="967">
          <cell r="A967">
            <v>162</v>
          </cell>
          <cell r="B967" t="str">
            <v>OŠ Stjepana Radića - Brestovec Orehovički</v>
          </cell>
        </row>
        <row r="968">
          <cell r="A968">
            <v>2071</v>
          </cell>
          <cell r="B968" t="str">
            <v>OŠ Stjepana Radića - Metković</v>
          </cell>
        </row>
        <row r="969">
          <cell r="A969">
            <v>1041</v>
          </cell>
          <cell r="B969" t="str">
            <v>OŠ Stjepana Radića - Čaglin</v>
          </cell>
        </row>
        <row r="970">
          <cell r="A970">
            <v>1780</v>
          </cell>
          <cell r="B970" t="str">
            <v>OŠ Stobreč</v>
          </cell>
        </row>
        <row r="971">
          <cell r="A971">
            <v>1965</v>
          </cell>
          <cell r="B971" t="str">
            <v>OŠ Stoja</v>
          </cell>
        </row>
        <row r="972">
          <cell r="A972">
            <v>2097</v>
          </cell>
          <cell r="B972" t="str">
            <v>OŠ Ston</v>
          </cell>
        </row>
        <row r="973">
          <cell r="A973">
            <v>2186</v>
          </cell>
          <cell r="B973" t="str">
            <v>OŠ Strahoninec</v>
          </cell>
        </row>
        <row r="974">
          <cell r="A974">
            <v>1789</v>
          </cell>
          <cell r="B974" t="str">
            <v>OŠ Strožanac</v>
          </cell>
        </row>
        <row r="975">
          <cell r="A975">
            <v>3057</v>
          </cell>
          <cell r="B975" t="str">
            <v>OŠ Stubičke Toplice</v>
          </cell>
        </row>
        <row r="976">
          <cell r="A976">
            <v>1826</v>
          </cell>
          <cell r="B976" t="str">
            <v>OŠ Studenci</v>
          </cell>
        </row>
        <row r="977">
          <cell r="A977">
            <v>998</v>
          </cell>
          <cell r="B977" t="str">
            <v>OŠ Suhopolje</v>
          </cell>
        </row>
        <row r="978">
          <cell r="A978">
            <v>1255</v>
          </cell>
          <cell r="B978" t="str">
            <v>OŠ Sukošan</v>
          </cell>
        </row>
        <row r="979">
          <cell r="A979">
            <v>329</v>
          </cell>
          <cell r="B979" t="str">
            <v>OŠ Sunja</v>
          </cell>
        </row>
        <row r="980">
          <cell r="A980">
            <v>1876</v>
          </cell>
          <cell r="B980" t="str">
            <v>OŠ Supetar</v>
          </cell>
        </row>
        <row r="981">
          <cell r="A981">
            <v>1769</v>
          </cell>
          <cell r="B981" t="str">
            <v>OŠ Sućidar</v>
          </cell>
        </row>
        <row r="982">
          <cell r="A982">
            <v>1304</v>
          </cell>
          <cell r="B982" t="str">
            <v>OŠ Sv. Filip i Jakov</v>
          </cell>
        </row>
        <row r="983">
          <cell r="A983">
            <v>2298</v>
          </cell>
          <cell r="B983" t="str">
            <v>OŠ Sveta Klara</v>
          </cell>
        </row>
        <row r="984">
          <cell r="A984">
            <v>2187</v>
          </cell>
          <cell r="B984" t="str">
            <v>OŠ Sveta Marija</v>
          </cell>
        </row>
        <row r="985">
          <cell r="A985">
            <v>105</v>
          </cell>
          <cell r="B985" t="str">
            <v>OŠ Sveta Nedelja</v>
          </cell>
        </row>
        <row r="986">
          <cell r="A986">
            <v>1362</v>
          </cell>
          <cell r="B986" t="str">
            <v>OŠ Svete Ane u Osijeku</v>
          </cell>
        </row>
        <row r="987">
          <cell r="A987">
            <v>212</v>
          </cell>
          <cell r="B987" t="str">
            <v>OŠ Sveti Križ Začretje</v>
          </cell>
        </row>
        <row r="988">
          <cell r="A988">
            <v>2174</v>
          </cell>
          <cell r="B988" t="str">
            <v>OŠ Sveti Martin na Muri</v>
          </cell>
        </row>
        <row r="989">
          <cell r="A989">
            <v>829</v>
          </cell>
          <cell r="B989" t="str">
            <v>OŠ Sveti Matej</v>
          </cell>
        </row>
        <row r="990">
          <cell r="A990">
            <v>584</v>
          </cell>
          <cell r="B990" t="str">
            <v>OŠ Sveti Petar Orehovec</v>
          </cell>
        </row>
        <row r="991">
          <cell r="A991">
            <v>504</v>
          </cell>
          <cell r="B991" t="str">
            <v>OŠ Sveti Đurđ</v>
          </cell>
        </row>
        <row r="992">
          <cell r="A992">
            <v>2021</v>
          </cell>
          <cell r="B992" t="str">
            <v xml:space="preserve">OŠ Svetivinčenat </v>
          </cell>
        </row>
        <row r="993">
          <cell r="A993">
            <v>508</v>
          </cell>
          <cell r="B993" t="str">
            <v>OŠ Svibovec</v>
          </cell>
        </row>
        <row r="994">
          <cell r="A994">
            <v>1958</v>
          </cell>
          <cell r="B994" t="str">
            <v xml:space="preserve">OŠ Tar - Vabriga </v>
          </cell>
        </row>
        <row r="995">
          <cell r="A995">
            <v>1376</v>
          </cell>
          <cell r="B995" t="str">
            <v>OŠ Tenja</v>
          </cell>
        </row>
        <row r="996">
          <cell r="A996">
            <v>1811</v>
          </cell>
          <cell r="B996" t="str">
            <v>OŠ Tin Ujević - Krivodol</v>
          </cell>
        </row>
        <row r="997">
          <cell r="A997">
            <v>1375</v>
          </cell>
          <cell r="B997" t="str">
            <v>OŠ Tin Ujević - Osijek</v>
          </cell>
        </row>
        <row r="998">
          <cell r="A998">
            <v>2276</v>
          </cell>
          <cell r="B998" t="str">
            <v>OŠ Tina Ujevića - Zagreb</v>
          </cell>
        </row>
        <row r="999">
          <cell r="A999">
            <v>1546</v>
          </cell>
          <cell r="B999" t="str">
            <v>OŠ Tina Ujevića - Šibenik</v>
          </cell>
        </row>
        <row r="1000">
          <cell r="A1000">
            <v>2252</v>
          </cell>
          <cell r="B1000" t="str">
            <v>OŠ Tituša Brezovačkog</v>
          </cell>
        </row>
        <row r="1001">
          <cell r="A1001">
            <v>2152</v>
          </cell>
          <cell r="B1001" t="str">
            <v>OŠ Tomaša Goričanca - Mala Subotica</v>
          </cell>
        </row>
        <row r="1002">
          <cell r="A1002">
            <v>1971</v>
          </cell>
          <cell r="B1002" t="str">
            <v>OŠ Tone Peruška - Pula</v>
          </cell>
        </row>
        <row r="1003">
          <cell r="A1003">
            <v>2888</v>
          </cell>
          <cell r="B1003" t="str">
            <v>OŠ Tordinci</v>
          </cell>
        </row>
        <row r="1004">
          <cell r="A1004">
            <v>1886</v>
          </cell>
          <cell r="B1004" t="str">
            <v>OŠ Trilj</v>
          </cell>
        </row>
        <row r="1005">
          <cell r="A1005">
            <v>2281</v>
          </cell>
          <cell r="B1005" t="str">
            <v>OŠ Trnjanska</v>
          </cell>
        </row>
        <row r="1006">
          <cell r="A1006">
            <v>483</v>
          </cell>
          <cell r="B1006" t="str">
            <v>OŠ Trnovec</v>
          </cell>
        </row>
        <row r="1007">
          <cell r="A1007">
            <v>728</v>
          </cell>
          <cell r="B1007" t="str">
            <v>OŠ Trnovitica</v>
          </cell>
        </row>
        <row r="1008">
          <cell r="A1008">
            <v>663</v>
          </cell>
          <cell r="B1008" t="str">
            <v>OŠ Trnovitički Popovac</v>
          </cell>
        </row>
        <row r="1009">
          <cell r="A1009">
            <v>2297</v>
          </cell>
          <cell r="B1009" t="str">
            <v>OŠ Trnsko</v>
          </cell>
        </row>
        <row r="1010">
          <cell r="A1010">
            <v>2128</v>
          </cell>
          <cell r="B1010" t="str">
            <v>OŠ Trpanj</v>
          </cell>
        </row>
        <row r="1011">
          <cell r="A1011">
            <v>1665</v>
          </cell>
          <cell r="B1011" t="str">
            <v>OŠ Trpinja</v>
          </cell>
        </row>
        <row r="1012">
          <cell r="A1012">
            <v>791</v>
          </cell>
          <cell r="B1012" t="str">
            <v>OŠ Trsat</v>
          </cell>
        </row>
        <row r="1013">
          <cell r="A1013">
            <v>1763</v>
          </cell>
          <cell r="B1013" t="str">
            <v>OŠ Trstenik</v>
          </cell>
        </row>
        <row r="1014">
          <cell r="A1014">
            <v>358</v>
          </cell>
          <cell r="B1014" t="str">
            <v>OŠ Turanj</v>
          </cell>
        </row>
        <row r="1015">
          <cell r="A1015">
            <v>792</v>
          </cell>
          <cell r="B1015" t="str">
            <v>OŠ Turnić</v>
          </cell>
        </row>
        <row r="1016">
          <cell r="A1016">
            <v>1690</v>
          </cell>
          <cell r="B1016" t="str">
            <v>OŠ Tučepi</v>
          </cell>
        </row>
        <row r="1017">
          <cell r="A1017">
            <v>516</v>
          </cell>
          <cell r="B1017" t="str">
            <v>OŠ Tužno</v>
          </cell>
        </row>
        <row r="1018">
          <cell r="A1018">
            <v>704</v>
          </cell>
          <cell r="B1018" t="str">
            <v>OŠ u Đulovcu</v>
          </cell>
        </row>
        <row r="1019">
          <cell r="A1019">
            <v>1288</v>
          </cell>
          <cell r="B1019" t="str">
            <v>OŠ Valentin Klarin - Preko</v>
          </cell>
        </row>
        <row r="1020">
          <cell r="A1020">
            <v>1928</v>
          </cell>
          <cell r="B1020" t="str">
            <v>OŠ Vazmoslav Gržalja</v>
          </cell>
        </row>
        <row r="1021">
          <cell r="A1021">
            <v>2120</v>
          </cell>
          <cell r="B1021" t="str">
            <v>OŠ Vela Luka</v>
          </cell>
        </row>
        <row r="1022">
          <cell r="A1022">
            <v>1978</v>
          </cell>
          <cell r="B1022" t="str">
            <v>OŠ Veli Vrh - Pula</v>
          </cell>
        </row>
        <row r="1023">
          <cell r="A1023">
            <v>52</v>
          </cell>
          <cell r="B1023" t="str">
            <v>OŠ Velika Mlaka</v>
          </cell>
        </row>
        <row r="1024">
          <cell r="A1024">
            <v>685</v>
          </cell>
          <cell r="B1024" t="str">
            <v>OŠ Velika Pisanica</v>
          </cell>
        </row>
        <row r="1025">
          <cell r="A1025">
            <v>505</v>
          </cell>
          <cell r="B1025" t="str">
            <v>OŠ Veliki Bukovec</v>
          </cell>
        </row>
        <row r="1026">
          <cell r="A1026">
            <v>217</v>
          </cell>
          <cell r="B1026" t="str">
            <v>OŠ Veliko Trgovišće</v>
          </cell>
        </row>
        <row r="1027">
          <cell r="A1027">
            <v>674</v>
          </cell>
          <cell r="B1027" t="str">
            <v>OŠ Veliko Trojstvo</v>
          </cell>
        </row>
        <row r="1028">
          <cell r="A1028">
            <v>1977</v>
          </cell>
          <cell r="B1028" t="str">
            <v>OŠ Veruda - Pula</v>
          </cell>
        </row>
        <row r="1029">
          <cell r="A1029">
            <v>2302</v>
          </cell>
          <cell r="B1029" t="str">
            <v>OŠ Većeslava Holjevca</v>
          </cell>
        </row>
        <row r="1030">
          <cell r="A1030">
            <v>793</v>
          </cell>
          <cell r="B1030" t="str">
            <v>OŠ Vežica</v>
          </cell>
        </row>
        <row r="1031">
          <cell r="A1031">
            <v>1549</v>
          </cell>
          <cell r="B1031" t="str">
            <v>OŠ Vidici</v>
          </cell>
        </row>
        <row r="1032">
          <cell r="A1032">
            <v>1973</v>
          </cell>
          <cell r="B1032" t="str">
            <v>OŠ Vidikovac</v>
          </cell>
        </row>
        <row r="1033">
          <cell r="A1033">
            <v>476</v>
          </cell>
          <cell r="B1033" t="str">
            <v>OŠ Vidovec</v>
          </cell>
        </row>
        <row r="1034">
          <cell r="A1034">
            <v>1369</v>
          </cell>
          <cell r="B1034" t="str">
            <v>OŠ Vijenac</v>
          </cell>
        </row>
        <row r="1035">
          <cell r="A1035">
            <v>1131</v>
          </cell>
          <cell r="B1035" t="str">
            <v>OŠ Viktor Car Emin - Donji Andrijevci</v>
          </cell>
        </row>
        <row r="1036">
          <cell r="A1036">
            <v>836</v>
          </cell>
          <cell r="B1036" t="str">
            <v>OŠ Viktora Cara Emina - Lovran</v>
          </cell>
        </row>
        <row r="1037">
          <cell r="A1037">
            <v>179</v>
          </cell>
          <cell r="B1037" t="str">
            <v>OŠ Viktora Kovačića</v>
          </cell>
        </row>
        <row r="1038">
          <cell r="A1038">
            <v>282</v>
          </cell>
          <cell r="B1038" t="str">
            <v>OŠ Viktorovac</v>
          </cell>
        </row>
        <row r="1039">
          <cell r="A1039">
            <v>1052</v>
          </cell>
          <cell r="B1039" t="str">
            <v>OŠ Vilima Korajca</v>
          </cell>
        </row>
        <row r="1040">
          <cell r="A1040">
            <v>485</v>
          </cell>
          <cell r="B1040" t="str">
            <v>OŠ Vinica</v>
          </cell>
        </row>
        <row r="1041">
          <cell r="A1041">
            <v>1720</v>
          </cell>
          <cell r="B1041" t="str">
            <v>OŠ Vis</v>
          </cell>
        </row>
        <row r="1042">
          <cell r="A1042">
            <v>1778</v>
          </cell>
          <cell r="B1042" t="str">
            <v>OŠ Visoka - Split</v>
          </cell>
        </row>
        <row r="1043">
          <cell r="A1043">
            <v>515</v>
          </cell>
          <cell r="B1043" t="str">
            <v>OŠ Visoko - Visoko</v>
          </cell>
        </row>
        <row r="1044">
          <cell r="A1044">
            <v>2014</v>
          </cell>
          <cell r="B1044" t="str">
            <v>OŠ Vitomir Širola - Pajo</v>
          </cell>
        </row>
        <row r="1045">
          <cell r="A1045">
            <v>1381</v>
          </cell>
          <cell r="B1045" t="str">
            <v>OŠ Višnjevac</v>
          </cell>
        </row>
        <row r="1046">
          <cell r="A1046">
            <v>1136</v>
          </cell>
          <cell r="B1046" t="str">
            <v>OŠ Vjekoslav Klaić</v>
          </cell>
        </row>
        <row r="1047">
          <cell r="A1047">
            <v>1566</v>
          </cell>
          <cell r="B1047" t="str">
            <v>OŠ Vjekoslava Kaleba</v>
          </cell>
        </row>
        <row r="1048">
          <cell r="A1048">
            <v>1748</v>
          </cell>
          <cell r="B1048" t="str">
            <v>OŠ Vjekoslava Paraća</v>
          </cell>
        </row>
        <row r="1049">
          <cell r="A1049">
            <v>2218</v>
          </cell>
          <cell r="B1049" t="str">
            <v>OŠ Vjenceslava Novaka</v>
          </cell>
        </row>
        <row r="1050">
          <cell r="A1050">
            <v>780</v>
          </cell>
          <cell r="B1050" t="str">
            <v>OŠ Vladimir Gortan - Rijeka</v>
          </cell>
        </row>
        <row r="1051">
          <cell r="A1051">
            <v>1195</v>
          </cell>
          <cell r="B1051" t="str">
            <v>OŠ Vladimir Nazor - Adžamovci</v>
          </cell>
        </row>
        <row r="1052">
          <cell r="A1052">
            <v>164</v>
          </cell>
          <cell r="B1052" t="str">
            <v>OŠ Vladimir Nazor - Budinščina</v>
          </cell>
        </row>
        <row r="1053">
          <cell r="A1053">
            <v>340</v>
          </cell>
          <cell r="B1053" t="str">
            <v>OŠ Vladimir Nazor - Duga Resa</v>
          </cell>
        </row>
        <row r="1054">
          <cell r="A1054">
            <v>1647</v>
          </cell>
          <cell r="B1054" t="str">
            <v>OŠ Vladimir Nazor - Komletinci</v>
          </cell>
        </row>
        <row r="1055">
          <cell r="A1055">
            <v>546</v>
          </cell>
          <cell r="B1055" t="str">
            <v>OŠ Vladimir Nazor - Križevci</v>
          </cell>
        </row>
        <row r="1056">
          <cell r="A1056">
            <v>1297</v>
          </cell>
          <cell r="B1056" t="str">
            <v>OŠ Vladimir Nazor - Neviđane</v>
          </cell>
        </row>
        <row r="1057">
          <cell r="A1057">
            <v>113</v>
          </cell>
          <cell r="B1057" t="str">
            <v>OŠ Vladimir Nazor - Pisarovina</v>
          </cell>
        </row>
        <row r="1058">
          <cell r="A1058">
            <v>2078</v>
          </cell>
          <cell r="B1058" t="str">
            <v>OŠ Vladimir Nazor - Ploče</v>
          </cell>
        </row>
        <row r="1059">
          <cell r="A1059">
            <v>1110</v>
          </cell>
          <cell r="B1059" t="str">
            <v>OŠ Vladimir Nazor - Slavonski Brod</v>
          </cell>
        </row>
        <row r="1060">
          <cell r="A1060">
            <v>481</v>
          </cell>
          <cell r="B1060" t="str">
            <v>OŠ Vladimir Nazor - Sveti Ilija</v>
          </cell>
        </row>
        <row r="1061">
          <cell r="A1061">
            <v>334</v>
          </cell>
          <cell r="B1061" t="str">
            <v>OŠ Vladimir Nazor - Topusko</v>
          </cell>
        </row>
        <row r="1062">
          <cell r="A1062">
            <v>1082</v>
          </cell>
          <cell r="B1062" t="str">
            <v>OŠ Vladimir Nazor - Trenkovo</v>
          </cell>
        </row>
        <row r="1063">
          <cell r="A1063">
            <v>961</v>
          </cell>
          <cell r="B1063" t="str">
            <v>OŠ Vladimir Nazor - Virovitica</v>
          </cell>
        </row>
        <row r="1064">
          <cell r="A1064">
            <v>1445</v>
          </cell>
          <cell r="B1064" t="str">
            <v>OŠ Vladimir Nazor - Čepin</v>
          </cell>
        </row>
        <row r="1065">
          <cell r="A1065">
            <v>1339</v>
          </cell>
          <cell r="B1065" t="str">
            <v>OŠ Vladimir Nazor - Đakovo</v>
          </cell>
        </row>
        <row r="1066">
          <cell r="A1066">
            <v>1365</v>
          </cell>
          <cell r="B1066" t="str">
            <v>OŠ Vladimira Becića - Osijek</v>
          </cell>
        </row>
        <row r="1067">
          <cell r="A1067">
            <v>2043</v>
          </cell>
          <cell r="B1067" t="str">
            <v>OŠ Vladimira Gortana - Žminj</v>
          </cell>
        </row>
        <row r="1068">
          <cell r="A1068">
            <v>730</v>
          </cell>
          <cell r="B1068" t="str">
            <v>OŠ Vladimira Nazora - Crikvenica</v>
          </cell>
        </row>
        <row r="1069">
          <cell r="A1069">
            <v>638</v>
          </cell>
          <cell r="B1069" t="str">
            <v>OŠ Vladimira Nazora - Daruvar</v>
          </cell>
        </row>
        <row r="1070">
          <cell r="A1070">
            <v>1395</v>
          </cell>
          <cell r="B1070" t="str">
            <v>OŠ Vladimira Nazora - Feričanci</v>
          </cell>
        </row>
        <row r="1071">
          <cell r="A1071">
            <v>2006</v>
          </cell>
          <cell r="B1071" t="str">
            <v>OŠ Vladimira Nazora - Krnica</v>
          </cell>
        </row>
        <row r="1072">
          <cell r="A1072">
            <v>990</v>
          </cell>
          <cell r="B1072" t="str">
            <v>OŠ Vladimira Nazora - Nova Bukovica</v>
          </cell>
        </row>
        <row r="1073">
          <cell r="A1073">
            <v>1942</v>
          </cell>
          <cell r="B1073" t="str">
            <v>OŠ Vladimira Nazora - Pazin</v>
          </cell>
        </row>
        <row r="1074">
          <cell r="A1074">
            <v>1794</v>
          </cell>
          <cell r="B1074" t="str">
            <v>OŠ Vladimira Nazora - Postira</v>
          </cell>
        </row>
        <row r="1075">
          <cell r="A1075">
            <v>1998</v>
          </cell>
          <cell r="B1075" t="str">
            <v>OŠ Vladimira Nazora - Potpićan</v>
          </cell>
        </row>
        <row r="1076">
          <cell r="A1076">
            <v>2137</v>
          </cell>
          <cell r="B1076" t="str">
            <v>OŠ Vladimira Nazora - Pribislavec</v>
          </cell>
        </row>
        <row r="1077">
          <cell r="A1077">
            <v>1985</v>
          </cell>
          <cell r="B1077" t="str">
            <v>OŠ Vladimira Nazora - Rovinj</v>
          </cell>
        </row>
        <row r="1078">
          <cell r="A1078">
            <v>1579</v>
          </cell>
          <cell r="B1078" t="str">
            <v>OŠ Vladimira Nazora - Vinkovci</v>
          </cell>
        </row>
        <row r="1079">
          <cell r="A1079">
            <v>2041</v>
          </cell>
          <cell r="B1079" t="str">
            <v>OŠ Vladimira Nazora - Vrsar</v>
          </cell>
        </row>
        <row r="1080">
          <cell r="A1080">
            <v>2220</v>
          </cell>
          <cell r="B1080" t="str">
            <v>OŠ Vladimira Nazora - Zagreb</v>
          </cell>
        </row>
        <row r="1081">
          <cell r="A1081">
            <v>1260</v>
          </cell>
          <cell r="B1081" t="str">
            <v>OŠ Vladimira Nazora - Škabrnje</v>
          </cell>
        </row>
        <row r="1082">
          <cell r="A1082">
            <v>249</v>
          </cell>
          <cell r="B1082" t="str">
            <v>OŠ Vladimira Vidrića</v>
          </cell>
        </row>
        <row r="1083">
          <cell r="A1083">
            <v>1571</v>
          </cell>
          <cell r="B1083" t="str">
            <v>OŠ Vodice</v>
          </cell>
        </row>
        <row r="1084">
          <cell r="A1084">
            <v>2036</v>
          </cell>
          <cell r="B1084" t="str">
            <v xml:space="preserve">OŠ Vodnjan </v>
          </cell>
        </row>
        <row r="1085">
          <cell r="A1085">
            <v>396</v>
          </cell>
          <cell r="B1085" t="str">
            <v>OŠ Vojnić</v>
          </cell>
        </row>
        <row r="1086">
          <cell r="A1086">
            <v>2267</v>
          </cell>
          <cell r="B1086" t="str">
            <v>OŠ Voltino</v>
          </cell>
        </row>
        <row r="1087">
          <cell r="A1087">
            <v>995</v>
          </cell>
          <cell r="B1087" t="str">
            <v>OŠ Voćin</v>
          </cell>
        </row>
        <row r="1088">
          <cell r="A1088">
            <v>1659</v>
          </cell>
          <cell r="B1088" t="str">
            <v>OŠ Vođinci</v>
          </cell>
        </row>
        <row r="1089">
          <cell r="A1089">
            <v>1245</v>
          </cell>
          <cell r="B1089" t="str">
            <v>OŠ Voštarnica - Zadar</v>
          </cell>
        </row>
        <row r="1090">
          <cell r="A1090">
            <v>2271</v>
          </cell>
          <cell r="B1090" t="str">
            <v>OŠ Vrbani</v>
          </cell>
        </row>
        <row r="1091">
          <cell r="A1091">
            <v>1721</v>
          </cell>
          <cell r="B1091" t="str">
            <v>OŠ Vrgorac</v>
          </cell>
        </row>
        <row r="1092">
          <cell r="A1092">
            <v>1551</v>
          </cell>
          <cell r="B1092" t="str">
            <v>OŠ Vrpolje</v>
          </cell>
        </row>
        <row r="1093">
          <cell r="A1093">
            <v>2305</v>
          </cell>
          <cell r="B1093" t="str">
            <v>OŠ Vugrovec - Kašina</v>
          </cell>
        </row>
        <row r="1094">
          <cell r="A1094">
            <v>2245</v>
          </cell>
          <cell r="B1094" t="str">
            <v>OŠ Vukomerec</v>
          </cell>
        </row>
        <row r="1095">
          <cell r="A1095">
            <v>41</v>
          </cell>
          <cell r="B1095" t="str">
            <v>OŠ Vukovina</v>
          </cell>
        </row>
        <row r="1096">
          <cell r="A1096">
            <v>1246</v>
          </cell>
          <cell r="B1096" t="str">
            <v>OŠ Zadarski otoci - Zadar</v>
          </cell>
        </row>
        <row r="1097">
          <cell r="A1097">
            <v>1907</v>
          </cell>
          <cell r="B1097" t="str">
            <v>OŠ Zagvozd</v>
          </cell>
        </row>
        <row r="1098">
          <cell r="A1098">
            <v>776</v>
          </cell>
          <cell r="B1098" t="str">
            <v>OŠ Zamet</v>
          </cell>
        </row>
        <row r="1099">
          <cell r="A1099">
            <v>2296</v>
          </cell>
          <cell r="B1099" t="str">
            <v>OŠ Zapruđe</v>
          </cell>
        </row>
        <row r="1100">
          <cell r="A1100">
            <v>1055</v>
          </cell>
          <cell r="B1100" t="str">
            <v>OŠ Zdenka Turkovića</v>
          </cell>
        </row>
        <row r="1101">
          <cell r="A1101">
            <v>1257</v>
          </cell>
          <cell r="B1101" t="str">
            <v>OŠ Zemunik</v>
          </cell>
        </row>
        <row r="1102">
          <cell r="A1102">
            <v>153</v>
          </cell>
          <cell r="B1102" t="str">
            <v>OŠ Zlatar Bistrica</v>
          </cell>
        </row>
        <row r="1103">
          <cell r="A1103">
            <v>1422</v>
          </cell>
          <cell r="B1103" t="str">
            <v>OŠ Zmajevac</v>
          </cell>
        </row>
        <row r="1104">
          <cell r="A1104">
            <v>1913</v>
          </cell>
          <cell r="B1104" t="str">
            <v>OŠ Zmijavci</v>
          </cell>
        </row>
        <row r="1105">
          <cell r="A1105">
            <v>890</v>
          </cell>
          <cell r="B1105" t="str">
            <v>OŠ Zrinskih i Frankopana</v>
          </cell>
        </row>
        <row r="1106">
          <cell r="A1106">
            <v>1632</v>
          </cell>
          <cell r="B1106" t="str">
            <v>OŠ Zrinskih Nuštar</v>
          </cell>
        </row>
        <row r="1107">
          <cell r="A1107">
            <v>255</v>
          </cell>
          <cell r="B1107" t="str">
            <v>OŠ Zvonimira Franka</v>
          </cell>
        </row>
        <row r="1108">
          <cell r="A1108">
            <v>734</v>
          </cell>
          <cell r="B1108" t="str">
            <v>OŠ Zvonka Cara</v>
          </cell>
        </row>
        <row r="1109">
          <cell r="A1109">
            <v>1649</v>
          </cell>
          <cell r="B1109" t="str">
            <v>OŠ Čakovci</v>
          </cell>
        </row>
        <row r="1110">
          <cell r="A1110">
            <v>823</v>
          </cell>
          <cell r="B1110" t="str">
            <v>OŠ Čavle</v>
          </cell>
        </row>
        <row r="1111">
          <cell r="A1111">
            <v>632</v>
          </cell>
          <cell r="B1111" t="str">
            <v>OŠ Čazma</v>
          </cell>
        </row>
        <row r="1112">
          <cell r="A1112">
            <v>1411</v>
          </cell>
          <cell r="B1112" t="str">
            <v>OŠ Čeminac</v>
          </cell>
        </row>
        <row r="1113">
          <cell r="A1113">
            <v>1573</v>
          </cell>
          <cell r="B1113" t="str">
            <v>OŠ Čista Velika</v>
          </cell>
        </row>
        <row r="1114">
          <cell r="A1114">
            <v>2216</v>
          </cell>
          <cell r="B1114" t="str">
            <v>OŠ Čučerje</v>
          </cell>
        </row>
        <row r="1115">
          <cell r="A1115">
            <v>1348</v>
          </cell>
          <cell r="B1115" t="str">
            <v>OŠ Đakovački Selci</v>
          </cell>
        </row>
        <row r="1116">
          <cell r="A1116">
            <v>2</v>
          </cell>
          <cell r="B1116" t="str">
            <v>OŠ Đure Deželića - Ivanić Grad</v>
          </cell>
        </row>
        <row r="1117">
          <cell r="A1117">
            <v>167</v>
          </cell>
          <cell r="B1117" t="str">
            <v xml:space="preserve">OŠ Đure Prejca - Desinić </v>
          </cell>
        </row>
        <row r="1118">
          <cell r="A1118">
            <v>170</v>
          </cell>
          <cell r="B1118" t="str">
            <v>OŠ Đurmanec</v>
          </cell>
        </row>
        <row r="1119">
          <cell r="A1119">
            <v>532</v>
          </cell>
          <cell r="B1119" t="str">
            <v>OŠ Đuro Ester</v>
          </cell>
        </row>
        <row r="1120">
          <cell r="A1120">
            <v>1105</v>
          </cell>
          <cell r="B1120" t="str">
            <v>OŠ Đuro Pilar</v>
          </cell>
        </row>
        <row r="1121">
          <cell r="A1121">
            <v>484</v>
          </cell>
          <cell r="B1121" t="str">
            <v>OŠ Šemovec</v>
          </cell>
        </row>
        <row r="1122">
          <cell r="A1122">
            <v>2195</v>
          </cell>
          <cell r="B1122" t="str">
            <v>OŠ Šestine</v>
          </cell>
        </row>
        <row r="1123">
          <cell r="A1123">
            <v>1322</v>
          </cell>
          <cell r="B1123" t="str">
            <v>OŠ Šećerana</v>
          </cell>
        </row>
        <row r="1124">
          <cell r="A1124">
            <v>1961</v>
          </cell>
          <cell r="B1124" t="str">
            <v>OŠ Šijana - Pula</v>
          </cell>
        </row>
        <row r="1125">
          <cell r="A1125">
            <v>1236</v>
          </cell>
          <cell r="B1125" t="str">
            <v>OŠ Šime Budinića - Zadar</v>
          </cell>
        </row>
        <row r="1126">
          <cell r="A1126">
            <v>1233</v>
          </cell>
          <cell r="B1126" t="str">
            <v>OŠ Šimuna Kožičića Benje</v>
          </cell>
        </row>
        <row r="1127">
          <cell r="A1127">
            <v>790</v>
          </cell>
          <cell r="B1127" t="str">
            <v>OŠ Škurinje - Rijeka</v>
          </cell>
        </row>
        <row r="1128">
          <cell r="A1128">
            <v>2908</v>
          </cell>
          <cell r="B1128" t="str">
            <v>OŠ Špansko Oranice</v>
          </cell>
        </row>
        <row r="1129">
          <cell r="A1129">
            <v>711</v>
          </cell>
          <cell r="B1129" t="str">
            <v>OŠ Štefanje</v>
          </cell>
        </row>
        <row r="1130">
          <cell r="A1130">
            <v>2177</v>
          </cell>
          <cell r="B1130" t="str">
            <v>OŠ Štrigova</v>
          </cell>
        </row>
        <row r="1131">
          <cell r="A1131">
            <v>352</v>
          </cell>
          <cell r="B1131" t="str">
            <v>OŠ Švarča</v>
          </cell>
        </row>
        <row r="1132">
          <cell r="A1132">
            <v>61</v>
          </cell>
          <cell r="B1132" t="str">
            <v>OŠ Ščitarjevo</v>
          </cell>
        </row>
        <row r="1133">
          <cell r="A1133">
            <v>436</v>
          </cell>
          <cell r="B1133" t="str">
            <v>OŠ Žakanje</v>
          </cell>
        </row>
        <row r="1134">
          <cell r="A1134">
            <v>2239</v>
          </cell>
          <cell r="B1134" t="str">
            <v>OŠ Žitnjak</v>
          </cell>
        </row>
        <row r="1135">
          <cell r="A1135">
            <v>1774</v>
          </cell>
          <cell r="B1135" t="str">
            <v>OŠ Žrnovnica</v>
          </cell>
        </row>
        <row r="1136">
          <cell r="A1136">
            <v>2129</v>
          </cell>
          <cell r="B1136" t="str">
            <v>OŠ Župa Dubrovačka</v>
          </cell>
        </row>
        <row r="1137">
          <cell r="A1137">
            <v>2210</v>
          </cell>
          <cell r="B1137" t="str">
            <v>OŠ Žuti brijeg</v>
          </cell>
        </row>
        <row r="1138">
          <cell r="A1138">
            <v>2653</v>
          </cell>
          <cell r="B1138" t="str">
            <v>Pazinski kolegij - Klasična gimnazija Pazin s pravom javnosti</v>
          </cell>
        </row>
        <row r="1139">
          <cell r="A1139">
            <v>4035</v>
          </cell>
          <cell r="B1139" t="str">
            <v>Policijska akademija</v>
          </cell>
        </row>
        <row r="1140">
          <cell r="A1140">
            <v>2325</v>
          </cell>
          <cell r="B1140" t="str">
            <v>Poliklinika za rehabilitaciju slušanja i govora SUVAG</v>
          </cell>
        </row>
        <row r="1141">
          <cell r="A1141">
            <v>2551</v>
          </cell>
          <cell r="B1141" t="str">
            <v>Poljoprivredna i veterinarska škola - Osijek</v>
          </cell>
        </row>
        <row r="1142">
          <cell r="A1142">
            <v>2732</v>
          </cell>
          <cell r="B1142" t="str">
            <v>Poljoprivredna škola - Zagreb</v>
          </cell>
        </row>
        <row r="1143">
          <cell r="A1143">
            <v>2530</v>
          </cell>
          <cell r="B1143" t="str">
            <v>Poljoprivredna, prehrambena i veterinarska škola Stanka Ožanića</v>
          </cell>
        </row>
        <row r="1144">
          <cell r="A1144">
            <v>2587</v>
          </cell>
          <cell r="B1144" t="str">
            <v>Poljoprivredno šumarska škola - Vinkovci</v>
          </cell>
        </row>
        <row r="1145">
          <cell r="A1145">
            <v>2498</v>
          </cell>
          <cell r="B1145" t="str">
            <v>Poljoprivredno-prehrambena škola - Požega</v>
          </cell>
        </row>
        <row r="1146">
          <cell r="A1146">
            <v>2478</v>
          </cell>
          <cell r="B1146" t="str">
            <v>Pomorska škola - Bakar</v>
          </cell>
        </row>
        <row r="1147">
          <cell r="A1147">
            <v>2632</v>
          </cell>
          <cell r="B1147" t="str">
            <v>Pomorska škola - Split</v>
          </cell>
        </row>
        <row r="1148">
          <cell r="A1148">
            <v>2524</v>
          </cell>
          <cell r="B1148" t="str">
            <v>Pomorska škola - Zadar</v>
          </cell>
        </row>
        <row r="1149">
          <cell r="A1149">
            <v>2679</v>
          </cell>
          <cell r="B1149" t="str">
            <v>Pomorsko-tehnička škola - Dubrovnik</v>
          </cell>
        </row>
        <row r="1150">
          <cell r="A1150">
            <v>2730</v>
          </cell>
          <cell r="B1150" t="str">
            <v>Poštanska i telekomunikacijska škola - Zagreb</v>
          </cell>
        </row>
        <row r="1151">
          <cell r="A1151">
            <v>2733</v>
          </cell>
          <cell r="B1151" t="str">
            <v>Prehrambeno - tehnološka škola - Zagreb</v>
          </cell>
        </row>
        <row r="1152">
          <cell r="A1152">
            <v>2458</v>
          </cell>
          <cell r="B1152" t="str">
            <v>Prirodoslovna i grafička škola - Rijeka</v>
          </cell>
        </row>
        <row r="1153">
          <cell r="A1153">
            <v>2391</v>
          </cell>
          <cell r="B1153" t="str">
            <v>Prirodoslovna škola - Karlovac</v>
          </cell>
        </row>
        <row r="1154">
          <cell r="A1154">
            <v>2728</v>
          </cell>
          <cell r="B1154" t="str">
            <v>Prirodoslovna škola Vladimira Preloga</v>
          </cell>
        </row>
        <row r="1155">
          <cell r="A1155">
            <v>2529</v>
          </cell>
          <cell r="B1155" t="str">
            <v>Prirodoslovno - grafička škola - Zadar</v>
          </cell>
        </row>
        <row r="1156">
          <cell r="A1156">
            <v>2615</v>
          </cell>
          <cell r="B1156" t="str">
            <v>Prirodoslovno tehnička škola - Split</v>
          </cell>
        </row>
        <row r="1157">
          <cell r="A1157">
            <v>2840</v>
          </cell>
          <cell r="B1157" t="str">
            <v>Privatna ekonomsko-poslovna škola s pravom javnosti - Varaždin</v>
          </cell>
        </row>
        <row r="1158">
          <cell r="A1158">
            <v>2787</v>
          </cell>
          <cell r="B1158" t="str">
            <v>Privatna gimnazija Dr. Časl, s pravom javnosti</v>
          </cell>
        </row>
        <row r="1159">
          <cell r="A1159">
            <v>2777</v>
          </cell>
          <cell r="B1159" t="str">
            <v>Privatna gimnazija i ekonomska škola Katarina Zrinski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2543</v>
          </cell>
          <cell r="B1208" t="str">
            <v>Srednja strukovna škola Antuna Horvata - Đakovo</v>
          </cell>
        </row>
        <row r="1209">
          <cell r="A1209">
            <v>2606</v>
          </cell>
          <cell r="B1209" t="str">
            <v>Srednja strukovna škola bana Josipa Jelačića</v>
          </cell>
        </row>
        <row r="1210">
          <cell r="A1210">
            <v>2611</v>
          </cell>
          <cell r="B1210" t="str">
            <v>Srednja strukovna škola Blaž Jurjev Trogiranin</v>
          </cell>
        </row>
        <row r="1211">
          <cell r="A1211">
            <v>3284</v>
          </cell>
          <cell r="B1211" t="str">
            <v>Srednja strukovna škola Kotva</v>
          </cell>
        </row>
        <row r="1212">
          <cell r="A1212">
            <v>2906</v>
          </cell>
          <cell r="B1212" t="str">
            <v xml:space="preserve">Srednja strukovna škola Kralja Zvonimira </v>
          </cell>
        </row>
        <row r="1213">
          <cell r="A1213">
            <v>2453</v>
          </cell>
          <cell r="B1213" t="str">
            <v xml:space="preserve">Srednja talijanska škola - Rijeka </v>
          </cell>
        </row>
        <row r="1214">
          <cell r="A1214">
            <v>2627</v>
          </cell>
          <cell r="B1214" t="str">
            <v>Srednja tehnička prometna škola - Split</v>
          </cell>
        </row>
        <row r="1215">
          <cell r="A1215">
            <v>4006</v>
          </cell>
          <cell r="B1215" t="str">
            <v>Srednja škola Delnice</v>
          </cell>
        </row>
        <row r="1216">
          <cell r="A1216">
            <v>4018</v>
          </cell>
          <cell r="B1216" t="str">
            <v>Srednja škola Isidora Kršnjavoga Našice</v>
          </cell>
        </row>
        <row r="1217">
          <cell r="A1217">
            <v>4004</v>
          </cell>
          <cell r="B1217" t="str">
            <v>Srednja škola Ludbreg</v>
          </cell>
        </row>
        <row r="1218">
          <cell r="A1218">
            <v>4005</v>
          </cell>
          <cell r="B1218" t="str">
            <v>Srednja škola Novi Marof</v>
          </cell>
        </row>
        <row r="1219">
          <cell r="A1219">
            <v>2667</v>
          </cell>
          <cell r="B1219" t="str">
            <v>Srednja škola s pravom javnosti Manero - Višnjan</v>
          </cell>
        </row>
        <row r="1220">
          <cell r="A1220">
            <v>2419</v>
          </cell>
          <cell r="B1220" t="str">
            <v>Srednja škola u Maruševcu s pravom javnosti</v>
          </cell>
        </row>
        <row r="1221">
          <cell r="A1221">
            <v>2455</v>
          </cell>
          <cell r="B1221" t="str">
            <v>Srednja škola za elektrotehniku i računalstvo - Rijeka</v>
          </cell>
        </row>
        <row r="1222">
          <cell r="A1222">
            <v>2791</v>
          </cell>
          <cell r="B1222" t="str">
            <v>Srpska pravoslavna opća gimnazija Kantakuzina</v>
          </cell>
        </row>
        <row r="1223">
          <cell r="A1223">
            <v>2411</v>
          </cell>
          <cell r="B1223" t="str">
            <v>Strojarska i prometna škola - Varaždin</v>
          </cell>
        </row>
        <row r="1224">
          <cell r="A1224">
            <v>2546</v>
          </cell>
          <cell r="B1224" t="str">
            <v>Strojarska tehnička škola - Osijek</v>
          </cell>
        </row>
        <row r="1225">
          <cell r="A1225">
            <v>2737</v>
          </cell>
          <cell r="B1225" t="str">
            <v>Strojarska tehnička škola Fausta Vrančića</v>
          </cell>
        </row>
        <row r="1226">
          <cell r="A1226">
            <v>2738</v>
          </cell>
          <cell r="B1226" t="str">
            <v>Strojarska tehnička škola Frana Bošnjakovića</v>
          </cell>
        </row>
        <row r="1227">
          <cell r="A1227">
            <v>2452</v>
          </cell>
          <cell r="B1227" t="str">
            <v>Strojarska škola za industrijska i obrtnička zanimanja - Rijeka</v>
          </cell>
        </row>
        <row r="1228">
          <cell r="A1228">
            <v>2462</v>
          </cell>
          <cell r="B1228" t="str">
            <v>Strojarsko brodograđevna škola za industrijska i obrtnička zanimanja - Rijeka</v>
          </cell>
        </row>
        <row r="1229">
          <cell r="A1229">
            <v>2482</v>
          </cell>
          <cell r="B1229" t="str">
            <v>Strukovna škola - Gospić</v>
          </cell>
        </row>
        <row r="1230">
          <cell r="A1230">
            <v>2664</v>
          </cell>
          <cell r="B1230" t="str">
            <v>Strukovna škola - Pula</v>
          </cell>
        </row>
        <row r="1231">
          <cell r="A1231">
            <v>2492</v>
          </cell>
          <cell r="B1231" t="str">
            <v>Strukovna škola - Virovitica</v>
          </cell>
        </row>
        <row r="1232">
          <cell r="A1232">
            <v>2592</v>
          </cell>
          <cell r="B1232" t="str">
            <v>Strukovna škola - Vukovar</v>
          </cell>
        </row>
        <row r="1233">
          <cell r="A1233">
            <v>2420</v>
          </cell>
          <cell r="B1233" t="str">
            <v>Strukovna škola - Đurđevac</v>
          </cell>
        </row>
        <row r="1234">
          <cell r="A1234">
            <v>2672</v>
          </cell>
          <cell r="B1234" t="str">
            <v xml:space="preserve">Strukovna škola Eugena Kumičića - Rovinj </v>
          </cell>
        </row>
        <row r="1235">
          <cell r="A1235">
            <v>2528</v>
          </cell>
          <cell r="B1235" t="str">
            <v>Strukovna škola Vice Vlatkovića</v>
          </cell>
        </row>
        <row r="1236">
          <cell r="A1236">
            <v>2481</v>
          </cell>
          <cell r="B1236" t="str">
            <v>SŠ Ambroza Haračića</v>
          </cell>
        </row>
        <row r="1237">
          <cell r="A1237">
            <v>2476</v>
          </cell>
          <cell r="B1237" t="str">
            <v xml:space="preserve">SŠ Andrije Ljudevita Adamića </v>
          </cell>
        </row>
        <row r="1238">
          <cell r="A1238">
            <v>2612</v>
          </cell>
          <cell r="B1238" t="str">
            <v>SŠ Antun Matijašević - Karamaneo</v>
          </cell>
        </row>
        <row r="1239">
          <cell r="A1239">
            <v>2418</v>
          </cell>
          <cell r="B1239" t="str">
            <v>SŠ Arboretum Opeka</v>
          </cell>
        </row>
        <row r="1240">
          <cell r="A1240">
            <v>2441</v>
          </cell>
          <cell r="B1240" t="str">
            <v>SŠ August Šenoa - Garešnica</v>
          </cell>
        </row>
        <row r="1241">
          <cell r="A1241">
            <v>2362</v>
          </cell>
          <cell r="B1241" t="str">
            <v>SŠ Ban Josip Jelačić</v>
          </cell>
        </row>
        <row r="1242">
          <cell r="A1242">
            <v>2442</v>
          </cell>
          <cell r="B1242" t="str">
            <v>SŠ Bartula Kašića - Grubišno Polje</v>
          </cell>
        </row>
        <row r="1243">
          <cell r="A1243">
            <v>2519</v>
          </cell>
          <cell r="B1243" t="str">
            <v>SŠ Bartula Kašića - Pag</v>
          </cell>
        </row>
        <row r="1244">
          <cell r="A1244">
            <v>2369</v>
          </cell>
          <cell r="B1244" t="str">
            <v>SŠ Bedekovčina</v>
          </cell>
        </row>
        <row r="1245">
          <cell r="A1245">
            <v>2516</v>
          </cell>
          <cell r="B1245" t="str">
            <v>SŠ Biograd na Moru</v>
          </cell>
        </row>
        <row r="1246">
          <cell r="A1246">
            <v>2688</v>
          </cell>
          <cell r="B1246" t="str">
            <v>SŠ Blato</v>
          </cell>
        </row>
        <row r="1247">
          <cell r="A1247">
            <v>2644</v>
          </cell>
          <cell r="B1247" t="str">
            <v>SŠ Bol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2646</v>
          </cell>
          <cell r="B1249" t="str">
            <v>SŠ Brač</v>
          </cell>
        </row>
        <row r="1250">
          <cell r="A1250">
            <v>2650</v>
          </cell>
          <cell r="B1250" t="str">
            <v>SŠ Buzet</v>
          </cell>
        </row>
        <row r="1251">
          <cell r="A1251">
            <v>2750</v>
          </cell>
          <cell r="B1251" t="str">
            <v>SŠ Centar za odgoj i obrazovanje</v>
          </cell>
        </row>
        <row r="1252">
          <cell r="A1252">
            <v>2568</v>
          </cell>
          <cell r="B1252" t="str">
            <v>SŠ Dalj</v>
          </cell>
        </row>
        <row r="1253">
          <cell r="A1253">
            <v>2445</v>
          </cell>
          <cell r="B1253" t="str">
            <v>SŠ Delnice</v>
          </cell>
        </row>
        <row r="1254">
          <cell r="A1254">
            <v>2639</v>
          </cell>
          <cell r="B1254" t="str">
            <v>SŠ Dental centar Marušić</v>
          </cell>
        </row>
        <row r="1255">
          <cell r="A1255">
            <v>2540</v>
          </cell>
          <cell r="B1255" t="str">
            <v>SŠ Donji Miholjac</v>
          </cell>
        </row>
        <row r="1256">
          <cell r="A1256">
            <v>2443</v>
          </cell>
          <cell r="B1256" t="str">
            <v>SŠ Dr. Antuna Barca - Crikvenica</v>
          </cell>
        </row>
        <row r="1257">
          <cell r="A1257">
            <v>2363</v>
          </cell>
          <cell r="B1257" t="str">
            <v>SŠ Dragutina Stražimira</v>
          </cell>
        </row>
        <row r="1258">
          <cell r="A1258">
            <v>2389</v>
          </cell>
          <cell r="B1258" t="str">
            <v>SŠ Duga Resa</v>
          </cell>
        </row>
        <row r="1259">
          <cell r="A1259">
            <v>2348</v>
          </cell>
          <cell r="B1259" t="str">
            <v>SŠ Dugo Selo</v>
          </cell>
        </row>
        <row r="1260">
          <cell r="A1260">
            <v>2603</v>
          </cell>
          <cell r="B1260" t="str">
            <v>SŠ Fra Andrije Kačića Miošića - Makarska</v>
          </cell>
        </row>
        <row r="1261">
          <cell r="A1261">
            <v>2687</v>
          </cell>
          <cell r="B1261" t="str">
            <v>SŠ Fra Andrije Kačića Miošića - Ploče</v>
          </cell>
        </row>
        <row r="1262">
          <cell r="A1262">
            <v>2373</v>
          </cell>
          <cell r="B1262" t="str">
            <v>SŠ Glina</v>
          </cell>
        </row>
        <row r="1263">
          <cell r="A1263">
            <v>2517</v>
          </cell>
          <cell r="B1263" t="str">
            <v>SŠ Gračac</v>
          </cell>
        </row>
        <row r="1264">
          <cell r="A1264">
            <v>2446</v>
          </cell>
          <cell r="B1264" t="str">
            <v>SŠ Hrvatski kralj Zvonimir</v>
          </cell>
        </row>
        <row r="1265">
          <cell r="A1265">
            <v>2598</v>
          </cell>
          <cell r="B1265" t="str">
            <v>SŠ Hvar</v>
          </cell>
        </row>
        <row r="1266">
          <cell r="A1266">
            <v>2597</v>
          </cell>
          <cell r="B1266" t="str">
            <v>SŠ Ilok</v>
          </cell>
        </row>
        <row r="1267">
          <cell r="A1267">
            <v>2544</v>
          </cell>
          <cell r="B1267" t="str">
            <v>SŠ Isidora Kršnjavoga - Našice</v>
          </cell>
        </row>
        <row r="1268">
          <cell r="A1268">
            <v>2426</v>
          </cell>
          <cell r="B1268" t="str">
            <v>SŠ Ivan Seljanec - Križevci</v>
          </cell>
        </row>
        <row r="1269">
          <cell r="A1269">
            <v>2349</v>
          </cell>
          <cell r="B1269" t="str">
            <v>SŠ Ivan Švear - Ivanić Grad</v>
          </cell>
        </row>
        <row r="1270">
          <cell r="A1270">
            <v>2610</v>
          </cell>
          <cell r="B1270" t="str">
            <v>SŠ Ivana Lucića - Trogir</v>
          </cell>
        </row>
        <row r="1271">
          <cell r="A1271">
            <v>2569</v>
          </cell>
          <cell r="B1271" t="str">
            <v>SŠ Ivana Maštrovića - Drniš</v>
          </cell>
        </row>
        <row r="1272">
          <cell r="A1272">
            <v>2374</v>
          </cell>
          <cell r="B1272" t="str">
            <v>SŠ Ivana Trnskoga</v>
          </cell>
        </row>
        <row r="1273">
          <cell r="A1273">
            <v>2405</v>
          </cell>
          <cell r="B1273" t="str">
            <v>SŠ Ivanec</v>
          </cell>
        </row>
        <row r="1274">
          <cell r="A1274">
            <v>2351</v>
          </cell>
          <cell r="B1274" t="str">
            <v>SŠ Jastrebarsko</v>
          </cell>
        </row>
        <row r="1275">
          <cell r="A1275">
            <v>3175</v>
          </cell>
          <cell r="B1275" t="str">
            <v>SŠ Jelkovec</v>
          </cell>
        </row>
        <row r="1276">
          <cell r="A1276">
            <v>2567</v>
          </cell>
          <cell r="B1276" t="str">
            <v>SŠ Josipa Kozarca - Đurđenovac</v>
          </cell>
        </row>
        <row r="1277">
          <cell r="A1277">
            <v>2605</v>
          </cell>
          <cell r="B1277" t="str">
            <v>SŠ Jure Kaštelan</v>
          </cell>
        </row>
        <row r="1278">
          <cell r="A1278">
            <v>2515</v>
          </cell>
          <cell r="B1278" t="str">
            <v>SŠ Kneza Branimira - Benkovac</v>
          </cell>
        </row>
        <row r="1279">
          <cell r="A1279">
            <v>2370</v>
          </cell>
          <cell r="B1279" t="str">
            <v>SŠ Konjščina</v>
          </cell>
        </row>
        <row r="1280">
          <cell r="A1280">
            <v>2424</v>
          </cell>
          <cell r="B1280" t="str">
            <v>SŠ Koprivnica</v>
          </cell>
        </row>
        <row r="1281">
          <cell r="A1281">
            <v>2364</v>
          </cell>
          <cell r="B1281" t="str">
            <v>SŠ Krapina</v>
          </cell>
        </row>
        <row r="1282">
          <cell r="A1282">
            <v>2905</v>
          </cell>
          <cell r="B1282" t="str">
            <v>SŠ Lovre Montija</v>
          </cell>
        </row>
        <row r="1283">
          <cell r="A1283">
            <v>2963</v>
          </cell>
          <cell r="B1283" t="str">
            <v>SŠ Marka Marulića - Slatina</v>
          </cell>
        </row>
        <row r="1284">
          <cell r="A1284">
            <v>2451</v>
          </cell>
          <cell r="B1284" t="str">
            <v>SŠ Markantuna de Dominisa - Rab</v>
          </cell>
        </row>
        <row r="1285">
          <cell r="A1285">
            <v>2654</v>
          </cell>
          <cell r="B1285" t="str">
            <v>SŠ Mate Balote</v>
          </cell>
        </row>
        <row r="1286">
          <cell r="A1286">
            <v>2651</v>
          </cell>
          <cell r="B1286" t="str">
            <v>SŠ Mate Blažine - Labin</v>
          </cell>
        </row>
        <row r="1287">
          <cell r="A1287">
            <v>2507</v>
          </cell>
          <cell r="B1287" t="str">
            <v>SŠ Matije Antuna Reljkovića - Slavonski Brod</v>
          </cell>
        </row>
        <row r="1288">
          <cell r="A1288">
            <v>2685</v>
          </cell>
          <cell r="B1288" t="str">
            <v>SŠ Metković</v>
          </cell>
        </row>
        <row r="1289">
          <cell r="A1289">
            <v>2378</v>
          </cell>
          <cell r="B1289" t="str">
            <v>SŠ Novska</v>
          </cell>
        </row>
        <row r="1290">
          <cell r="A1290">
            <v>2518</v>
          </cell>
          <cell r="B1290" t="str">
            <v>SŠ Obrovac</v>
          </cell>
        </row>
        <row r="1291">
          <cell r="A1291">
            <v>2371</v>
          </cell>
          <cell r="B1291" t="str">
            <v>SŠ Oroslavje</v>
          </cell>
        </row>
        <row r="1292">
          <cell r="A1292">
            <v>2484</v>
          </cell>
          <cell r="B1292" t="str">
            <v>SŠ Otočac</v>
          </cell>
        </row>
        <row r="1293">
          <cell r="A1293">
            <v>2495</v>
          </cell>
          <cell r="B1293" t="str">
            <v>SŠ Pakrac</v>
          </cell>
        </row>
        <row r="1294">
          <cell r="A1294">
            <v>2485</v>
          </cell>
          <cell r="B1294" t="str">
            <v xml:space="preserve">SŠ Pavla Rittera Vitezovića u Senju </v>
          </cell>
        </row>
        <row r="1295">
          <cell r="A1295">
            <v>2683</v>
          </cell>
          <cell r="B1295" t="str">
            <v>SŠ Petra Šegedina</v>
          </cell>
        </row>
        <row r="1296">
          <cell r="A1296">
            <v>2380</v>
          </cell>
          <cell r="B1296" t="str">
            <v>SŠ Petrinja</v>
          </cell>
        </row>
        <row r="1297">
          <cell r="A1297">
            <v>2494</v>
          </cell>
          <cell r="B1297" t="str">
            <v>SŠ Pitomača</v>
          </cell>
        </row>
        <row r="1298">
          <cell r="A1298">
            <v>2486</v>
          </cell>
          <cell r="B1298" t="str">
            <v>SŠ Plitvička Jezera</v>
          </cell>
        </row>
        <row r="1299">
          <cell r="A1299">
            <v>2368</v>
          </cell>
          <cell r="B1299" t="str">
            <v>SŠ Pregrada</v>
          </cell>
        </row>
        <row r="1300">
          <cell r="A1300">
            <v>2695</v>
          </cell>
          <cell r="B1300" t="str">
            <v>SŠ Prelog</v>
          </cell>
        </row>
        <row r="1301">
          <cell r="A1301">
            <v>2749</v>
          </cell>
          <cell r="B1301" t="str">
            <v>SŠ Sesvete</v>
          </cell>
        </row>
        <row r="1302">
          <cell r="A1302">
            <v>2404</v>
          </cell>
          <cell r="B1302" t="str">
            <v>SŠ Slunj</v>
          </cell>
        </row>
        <row r="1303">
          <cell r="A1303">
            <v>2487</v>
          </cell>
          <cell r="B1303" t="str">
            <v>SŠ Stjepan Ivšić</v>
          </cell>
        </row>
        <row r="1304">
          <cell r="A1304">
            <v>2613</v>
          </cell>
          <cell r="B1304" t="str">
            <v>SŠ Tin Ujević - Vrgorac</v>
          </cell>
        </row>
        <row r="1305">
          <cell r="A1305">
            <v>2375</v>
          </cell>
          <cell r="B1305" t="str">
            <v>SŠ Tina Ujevića - Kutina</v>
          </cell>
        </row>
        <row r="1306">
          <cell r="A1306">
            <v>2388</v>
          </cell>
          <cell r="B1306" t="str">
            <v>SŠ Topusko</v>
          </cell>
        </row>
        <row r="1307">
          <cell r="A1307">
            <v>2566</v>
          </cell>
          <cell r="B1307" t="str">
            <v>SŠ Valpovo</v>
          </cell>
        </row>
        <row r="1308">
          <cell r="A1308">
            <v>2684</v>
          </cell>
          <cell r="B1308" t="str">
            <v>SŠ Vela Luka</v>
          </cell>
        </row>
        <row r="1309">
          <cell r="A1309">
            <v>2383</v>
          </cell>
          <cell r="B1309" t="str">
            <v>SŠ Viktorovac</v>
          </cell>
        </row>
        <row r="1310">
          <cell r="A1310">
            <v>2647</v>
          </cell>
          <cell r="B1310" t="str">
            <v>SŠ Vladimir Gortan - Buje</v>
          </cell>
        </row>
        <row r="1311">
          <cell r="A1311">
            <v>2444</v>
          </cell>
          <cell r="B1311" t="str">
            <v>SŠ Vladimir Nazor</v>
          </cell>
        </row>
        <row r="1312">
          <cell r="A1312">
            <v>2361</v>
          </cell>
          <cell r="B1312" t="str">
            <v>SŠ Vrbovec</v>
          </cell>
        </row>
        <row r="1313">
          <cell r="A1313">
            <v>2365</v>
          </cell>
          <cell r="B1313" t="str">
            <v>SŠ Zabok</v>
          </cell>
        </row>
        <row r="1314">
          <cell r="A1314">
            <v>2372</v>
          </cell>
          <cell r="B1314" t="str">
            <v>SŠ Zlatar</v>
          </cell>
        </row>
        <row r="1315">
          <cell r="A1315">
            <v>2671</v>
          </cell>
          <cell r="B1315" t="str">
            <v>SŠ Zvane Črnje - Rovinj</v>
          </cell>
        </row>
        <row r="1316">
          <cell r="A1316">
            <v>3162</v>
          </cell>
          <cell r="B1316" t="str">
            <v>SŠ Čakovec</v>
          </cell>
        </row>
        <row r="1317">
          <cell r="A1317">
            <v>2437</v>
          </cell>
          <cell r="B1317" t="str">
            <v>SŠ Čazma</v>
          </cell>
        </row>
        <row r="1318">
          <cell r="A1318">
            <v>4011</v>
          </cell>
          <cell r="B1318" t="str">
            <v>Talijanska osnovna škola - Bernardo Parentin Poreč</v>
          </cell>
        </row>
        <row r="1319">
          <cell r="A1319">
            <v>1925</v>
          </cell>
          <cell r="B1319" t="str">
            <v>Talijanska osnovna škola - Buje</v>
          </cell>
        </row>
        <row r="1320">
          <cell r="A1320">
            <v>2018</v>
          </cell>
          <cell r="B1320" t="str">
            <v>Talijanska osnovna škola - Novigrad</v>
          </cell>
        </row>
        <row r="1321">
          <cell r="A1321">
            <v>1960</v>
          </cell>
          <cell r="B1321" t="str">
            <v xml:space="preserve">Talijanska osnovna škola - Poreč </v>
          </cell>
        </row>
        <row r="1322">
          <cell r="A1322">
            <v>1983</v>
          </cell>
          <cell r="B1322" t="str">
            <v>Talijanska osnovna škola Bernardo Benussi - Rovinj</v>
          </cell>
        </row>
        <row r="1323">
          <cell r="A1323">
            <v>2030</v>
          </cell>
          <cell r="B1323" t="str">
            <v>Talijanska osnovna škola Galileo Galilei - Umag</v>
          </cell>
        </row>
        <row r="1324">
          <cell r="A1324">
            <v>2670</v>
          </cell>
          <cell r="B1324" t="str">
            <v xml:space="preserve">Talijanska srednja škola - Rovinj </v>
          </cell>
        </row>
        <row r="1325">
          <cell r="A1325">
            <v>2660</v>
          </cell>
          <cell r="B1325" t="str">
            <v>Talijanska srednja škola Dante Alighieri - Pula</v>
          </cell>
        </row>
        <row r="1326">
          <cell r="A1326">
            <v>2648</v>
          </cell>
          <cell r="B1326" t="str">
            <v>Talijanska srednja škola Leonardo da Vinci - Buje</v>
          </cell>
        </row>
        <row r="1327">
          <cell r="A1327">
            <v>2608</v>
          </cell>
          <cell r="B1327" t="str">
            <v>Tehnička i industrijska škola Ruđera Boškovića u Sinju</v>
          </cell>
        </row>
        <row r="1328">
          <cell r="A1328">
            <v>2433</v>
          </cell>
          <cell r="B1328" t="str">
            <v>Tehnička škola - Bjelovar</v>
          </cell>
        </row>
        <row r="1329">
          <cell r="A1329">
            <v>2438</v>
          </cell>
          <cell r="B1329" t="str">
            <v>Tehnička škola - Daruvar</v>
          </cell>
        </row>
        <row r="1330">
          <cell r="A1330">
            <v>2395</v>
          </cell>
          <cell r="B1330" t="str">
            <v>Tehnička škola - Karlovac</v>
          </cell>
        </row>
        <row r="1331">
          <cell r="A1331">
            <v>2376</v>
          </cell>
          <cell r="B1331" t="str">
            <v>Tehnička škola - Kutina</v>
          </cell>
        </row>
        <row r="1332">
          <cell r="A1332">
            <v>2499</v>
          </cell>
          <cell r="B1332" t="str">
            <v>Tehnička škola - Požega</v>
          </cell>
        </row>
        <row r="1333">
          <cell r="A1333">
            <v>2663</v>
          </cell>
          <cell r="B1333" t="str">
            <v>Tehnička škola - Pula</v>
          </cell>
        </row>
        <row r="1334">
          <cell r="A1334">
            <v>2385</v>
          </cell>
          <cell r="B1334" t="str">
            <v>Tehnička škola - Sisak</v>
          </cell>
        </row>
        <row r="1335">
          <cell r="A1335">
            <v>2511</v>
          </cell>
          <cell r="B1335" t="str">
            <v>Tehnička škola - Slavonski Brod</v>
          </cell>
        </row>
        <row r="1336">
          <cell r="A1336">
            <v>2490</v>
          </cell>
          <cell r="B1336" t="str">
            <v>Tehnička škola - Virovitica</v>
          </cell>
        </row>
        <row r="1337">
          <cell r="A1337">
            <v>2527</v>
          </cell>
          <cell r="B1337" t="str">
            <v>Tehnička škola - Zadar</v>
          </cell>
        </row>
        <row r="1338">
          <cell r="A1338">
            <v>2740</v>
          </cell>
          <cell r="B1338" t="str">
            <v>Tehnička škola - Zagreb</v>
          </cell>
        </row>
        <row r="1339">
          <cell r="A1339">
            <v>2692</v>
          </cell>
          <cell r="B1339" t="str">
            <v>Tehnička škola - Čakovec</v>
          </cell>
        </row>
        <row r="1340">
          <cell r="A1340">
            <v>2576</v>
          </cell>
          <cell r="B1340" t="str">
            <v>Tehnička škola - Šibenik</v>
          </cell>
        </row>
        <row r="1341">
          <cell r="A1341">
            <v>2596</v>
          </cell>
          <cell r="B1341" t="str">
            <v>Tehnička škola - Županja</v>
          </cell>
        </row>
        <row r="1342">
          <cell r="A1342">
            <v>2553</v>
          </cell>
          <cell r="B1342" t="str">
            <v>Tehnička škola i prirodoslovna gimnazija Ruđera Boškovića - Osijek</v>
          </cell>
        </row>
        <row r="1343">
          <cell r="A1343">
            <v>2591</v>
          </cell>
          <cell r="B1343" t="str">
            <v>Tehnička škola Nikole Tesle - Vukovar</v>
          </cell>
        </row>
        <row r="1344">
          <cell r="A1344">
            <v>2581</v>
          </cell>
          <cell r="B1344" t="str">
            <v>Tehnička škola Ruđera Boškovića - Vinkovci</v>
          </cell>
        </row>
        <row r="1345">
          <cell r="A1345">
            <v>2764</v>
          </cell>
          <cell r="B1345" t="str">
            <v>Tehnička škola Ruđera Boškovića - Zagreb</v>
          </cell>
        </row>
        <row r="1346">
          <cell r="A1346">
            <v>2601</v>
          </cell>
          <cell r="B1346" t="str">
            <v>Tehnička škola u Imotskom</v>
          </cell>
        </row>
        <row r="1347">
          <cell r="A1347">
            <v>2463</v>
          </cell>
          <cell r="B1347" t="str">
            <v>Tehnička škola za strojarstvo i brodogradnju - Rijeka</v>
          </cell>
        </row>
        <row r="1348">
          <cell r="A1348">
            <v>2628</v>
          </cell>
          <cell r="B1348" t="str">
            <v>Tehnička škola za strojarstvo i mehatroniku - Split</v>
          </cell>
        </row>
        <row r="1349">
          <cell r="A1349">
            <v>2727</v>
          </cell>
          <cell r="B1349" t="str">
            <v>Treća ekonomska škola - Zagreb</v>
          </cell>
        </row>
        <row r="1350">
          <cell r="A1350">
            <v>2557</v>
          </cell>
          <cell r="B1350" t="str">
            <v>Trgovačka i komercijalna škola davor Milas - Osijek</v>
          </cell>
        </row>
        <row r="1351">
          <cell r="A1351">
            <v>2454</v>
          </cell>
          <cell r="B1351" t="str">
            <v>Trgovačka i tekstilna škola u Rijeci</v>
          </cell>
        </row>
        <row r="1352">
          <cell r="A1352">
            <v>2746</v>
          </cell>
          <cell r="B1352" t="str">
            <v>Trgovačka škola - Zagreb</v>
          </cell>
        </row>
        <row r="1353">
          <cell r="A1353">
            <v>2396</v>
          </cell>
          <cell r="B1353" t="str">
            <v>Trgovačko - ugostiteljska škola - Karlovac</v>
          </cell>
        </row>
        <row r="1354">
          <cell r="A1354">
            <v>2680</v>
          </cell>
          <cell r="B1354" t="str">
            <v>Turistička i ugostiteljska škola - Dubrovnik</v>
          </cell>
        </row>
        <row r="1355">
          <cell r="A1355">
            <v>2635</v>
          </cell>
          <cell r="B1355" t="str">
            <v>Turističko - ugostiteljska škola - Split</v>
          </cell>
        </row>
        <row r="1356">
          <cell r="A1356">
            <v>2655</v>
          </cell>
          <cell r="B1356" t="str">
            <v xml:space="preserve">Turističko - ugostiteljska škola Antona Štifanića - Poreč </v>
          </cell>
        </row>
        <row r="1357">
          <cell r="A1357">
            <v>2435</v>
          </cell>
          <cell r="B1357" t="str">
            <v>Turističko-ugostiteljska i prehrambena škola - Bjelovar</v>
          </cell>
        </row>
        <row r="1358">
          <cell r="A1358">
            <v>2574</v>
          </cell>
          <cell r="B1358" t="str">
            <v>Turističko-ugostiteljska škola - Šibenik</v>
          </cell>
        </row>
        <row r="1359">
          <cell r="A1359">
            <v>2447</v>
          </cell>
          <cell r="B1359" t="str">
            <v>Ugostiteljska škola - Opatija</v>
          </cell>
        </row>
        <row r="1360">
          <cell r="A1360">
            <v>2555</v>
          </cell>
          <cell r="B1360" t="str">
            <v>Ugostiteljsko - turistička škola - Osijek</v>
          </cell>
        </row>
        <row r="1361">
          <cell r="A1361">
            <v>2729</v>
          </cell>
          <cell r="B1361" t="str">
            <v>Ugostiteljsko-turističko učilište - Zagreb</v>
          </cell>
        </row>
        <row r="1362">
          <cell r="A1362">
            <v>2914</v>
          </cell>
          <cell r="B1362" t="str">
            <v>Umjetnička gimnazija Ars Animae s pravom javnosti - Split</v>
          </cell>
        </row>
        <row r="1363">
          <cell r="A1363">
            <v>60</v>
          </cell>
          <cell r="B1363" t="str">
            <v>Umjetnička škola Franje Lučića</v>
          </cell>
        </row>
        <row r="1364">
          <cell r="A1364">
            <v>2059</v>
          </cell>
          <cell r="B1364" t="str">
            <v>Umjetnička škola Luke Sorkočevića - Dubrovnik</v>
          </cell>
        </row>
        <row r="1365">
          <cell r="A1365">
            <v>2139</v>
          </cell>
          <cell r="B1365" t="str">
            <v>Umjetnička škola Miroslav Magdalenić - Čakovec</v>
          </cell>
        </row>
        <row r="1366">
          <cell r="A1366">
            <v>1959</v>
          </cell>
          <cell r="B1366" t="str">
            <v>Umjetnička škola Poreč</v>
          </cell>
        </row>
        <row r="1367">
          <cell r="A1367">
            <v>2745</v>
          </cell>
          <cell r="B1367" t="str">
            <v>Upravna škola Zagreb</v>
          </cell>
        </row>
        <row r="1368">
          <cell r="A1368">
            <v>4001</v>
          </cell>
          <cell r="B1368" t="str">
            <v>Učenički dom</v>
          </cell>
        </row>
        <row r="1369">
          <cell r="A1369">
            <v>4046</v>
          </cell>
          <cell r="B1369" t="str">
            <v>Učenički dom Hrvatski učiteljski konvikt</v>
          </cell>
        </row>
        <row r="1370">
          <cell r="A1370">
            <v>4048</v>
          </cell>
          <cell r="B1370" t="str">
            <v>Učenički dom Lovran</v>
          </cell>
        </row>
        <row r="1371">
          <cell r="A1371">
            <v>4049</v>
          </cell>
          <cell r="B1371" t="str">
            <v>Učenički dom Marije Jambrišak</v>
          </cell>
        </row>
        <row r="1372">
          <cell r="A1372">
            <v>2845</v>
          </cell>
          <cell r="B1372" t="str">
            <v>Učilište za popularnu i jazz glazbu</v>
          </cell>
        </row>
        <row r="1373">
          <cell r="A1373">
            <v>2700</v>
          </cell>
          <cell r="B1373" t="str">
            <v>V. gimnazija - Zagreb</v>
          </cell>
        </row>
        <row r="1374">
          <cell r="A1374">
            <v>2623</v>
          </cell>
          <cell r="B1374" t="str">
            <v>V. gimnazija Vladimir Nazor - Split</v>
          </cell>
        </row>
        <row r="1375">
          <cell r="A1375">
            <v>630</v>
          </cell>
          <cell r="B1375" t="str">
            <v>V. osnovna škola - Bjelovar</v>
          </cell>
        </row>
        <row r="1376">
          <cell r="A1376">
            <v>465</v>
          </cell>
          <cell r="B1376" t="str">
            <v>V. osnovna škola - Varaždin</v>
          </cell>
        </row>
        <row r="1377">
          <cell r="A1377">
            <v>2719</v>
          </cell>
          <cell r="B1377" t="str">
            <v>Veterinarska škola - Zagreb</v>
          </cell>
        </row>
        <row r="1378">
          <cell r="A1378">
            <v>466</v>
          </cell>
          <cell r="B1378" t="str">
            <v>VI. osnovna škola - Varaždin</v>
          </cell>
        </row>
        <row r="1379">
          <cell r="A1379">
            <v>2702</v>
          </cell>
          <cell r="B1379" t="str">
            <v>VII. gimnazija - Zagreb</v>
          </cell>
        </row>
        <row r="1380">
          <cell r="A1380">
            <v>468</v>
          </cell>
          <cell r="B1380" t="str">
            <v>VII. osnovna škola - Varaždin</v>
          </cell>
        </row>
        <row r="1381">
          <cell r="A1381">
            <v>2330</v>
          </cell>
          <cell r="B1381" t="str">
            <v>Waldorfska škola u Zagrebu</v>
          </cell>
        </row>
        <row r="1382">
          <cell r="A1382">
            <v>2705</v>
          </cell>
          <cell r="B1382" t="str">
            <v>X. gimnazija Ivan Supek - Zagreb</v>
          </cell>
        </row>
        <row r="1383">
          <cell r="A1383">
            <v>2706</v>
          </cell>
          <cell r="B1383" t="str">
            <v>XI. gimnazija - Zagreb</v>
          </cell>
        </row>
        <row r="1384">
          <cell r="A1384">
            <v>2707</v>
          </cell>
          <cell r="B1384" t="str">
            <v>XII. gimnazija - Zagreb</v>
          </cell>
        </row>
        <row r="1385">
          <cell r="A1385">
            <v>2708</v>
          </cell>
          <cell r="B1385" t="str">
            <v>XIII. gimnazija - Zagreb</v>
          </cell>
        </row>
        <row r="1386">
          <cell r="A1386">
            <v>2710</v>
          </cell>
          <cell r="B1386" t="str">
            <v>XV. gimnazija - Zagreb</v>
          </cell>
        </row>
        <row r="1387">
          <cell r="A1387">
            <v>2711</v>
          </cell>
          <cell r="B1387" t="str">
            <v>XVI. gimnazija - Zagreb</v>
          </cell>
        </row>
        <row r="1388">
          <cell r="A1388">
            <v>2713</v>
          </cell>
          <cell r="B1388" t="str">
            <v>XVIII. gimnazija - Zagreb</v>
          </cell>
        </row>
        <row r="1389">
          <cell r="A1389">
            <v>2536</v>
          </cell>
          <cell r="B1389" t="str">
            <v>Zadarska privatna gimnazija s pravom javnosti</v>
          </cell>
        </row>
        <row r="1390">
          <cell r="A1390">
            <v>4000</v>
          </cell>
          <cell r="B1390" t="str">
            <v>Zadruga</v>
          </cell>
        </row>
        <row r="1391">
          <cell r="A1391">
            <v>2775</v>
          </cell>
          <cell r="B1391" t="str">
            <v>Zagrebačka umjetnička gimnazija s pravom javnosti</v>
          </cell>
        </row>
        <row r="1392">
          <cell r="A1392">
            <v>2586</v>
          </cell>
          <cell r="B1392" t="str">
            <v>Zdravstvena i veterinarska škola Dr. Andrije Štampara - Vinkovci</v>
          </cell>
        </row>
        <row r="1393">
          <cell r="A1393">
            <v>2634</v>
          </cell>
          <cell r="B1393" t="str">
            <v>Zdravstvena škola - Split</v>
          </cell>
        </row>
        <row r="1394">
          <cell r="A1394">
            <v>2714</v>
          </cell>
          <cell r="B1394" t="str">
            <v>Zdravstveno učilište - Zagreb</v>
          </cell>
        </row>
        <row r="1395">
          <cell r="A1395">
            <v>2359</v>
          </cell>
          <cell r="B1395" t="str">
            <v>Zrakoplovna tehnička škola Rudolfa Perešina</v>
          </cell>
        </row>
        <row r="1396">
          <cell r="A1396">
            <v>646</v>
          </cell>
          <cell r="B1396" t="str">
            <v>Češka osnovna škola Jana Amosa Komenskog - Daruvar</v>
          </cell>
        </row>
        <row r="1397">
          <cell r="A1397">
            <v>690</v>
          </cell>
          <cell r="B1397" t="str">
            <v>Češka osnovna škola Josipa Ružičke - Končanica</v>
          </cell>
        </row>
        <row r="1398">
          <cell r="A1398">
            <v>2580</v>
          </cell>
          <cell r="B1398" t="str">
            <v>Šibenska privatna gimnazija s pravom javnosti</v>
          </cell>
        </row>
        <row r="1399">
          <cell r="A1399">
            <v>2342</v>
          </cell>
          <cell r="B1399" t="str">
            <v>Škola kreativnog razvoja dr.Časl</v>
          </cell>
        </row>
        <row r="1400">
          <cell r="A1400">
            <v>2633</v>
          </cell>
          <cell r="B1400" t="str">
            <v>Škola likovnih umjetnosti - Split</v>
          </cell>
        </row>
        <row r="1401">
          <cell r="A1401">
            <v>2531</v>
          </cell>
          <cell r="B1401" t="str">
            <v>Škola primijenjene umjetnosti i dizajna - Zadar</v>
          </cell>
        </row>
        <row r="1402">
          <cell r="A1402">
            <v>2747</v>
          </cell>
          <cell r="B1402" t="str">
            <v>Škola primijenjene umjetnosti i dizajna - Zagreb</v>
          </cell>
        </row>
        <row r="1403">
          <cell r="A1403">
            <v>2558</v>
          </cell>
          <cell r="B1403" t="str">
            <v>Škola primijenjene umjetnosti i dizajna Osijek</v>
          </cell>
        </row>
        <row r="1404">
          <cell r="A1404">
            <v>2659</v>
          </cell>
          <cell r="B1404" t="str">
            <v>Škola primijenjenih umjetnosti i dizajna - Pula</v>
          </cell>
        </row>
        <row r="1405">
          <cell r="A1405">
            <v>2327</v>
          </cell>
          <cell r="B1405" t="str">
            <v>Škola suvremenog plesa Ane Maletić - Zagreb</v>
          </cell>
        </row>
        <row r="1406">
          <cell r="A1406">
            <v>2731</v>
          </cell>
          <cell r="B1406" t="str">
            <v>Škola za cestovni promet - Zagreb</v>
          </cell>
        </row>
        <row r="1407">
          <cell r="A1407">
            <v>2631</v>
          </cell>
          <cell r="B1407" t="str">
            <v>Škola za dizajn, grafiku i održivu gradnju - Split</v>
          </cell>
        </row>
        <row r="1408">
          <cell r="A1408">
            <v>2326</v>
          </cell>
          <cell r="B1408" t="str">
            <v>Škola za klasični balet - Zagreb</v>
          </cell>
        </row>
        <row r="1409">
          <cell r="A1409">
            <v>2715</v>
          </cell>
          <cell r="B1409" t="str">
            <v>Škola za medicinske sestre Mlinarska</v>
          </cell>
        </row>
        <row r="1410">
          <cell r="A1410">
            <v>2716</v>
          </cell>
          <cell r="B1410" t="str">
            <v>Škola za medicinske sestre Vinogradska</v>
          </cell>
        </row>
        <row r="1411">
          <cell r="A1411">
            <v>2718</v>
          </cell>
          <cell r="B1411" t="str">
            <v>Škola za medicinske sestre Vrapče</v>
          </cell>
        </row>
        <row r="1412">
          <cell r="A1412">
            <v>2744</v>
          </cell>
          <cell r="B1412" t="str">
            <v>Škola za montažu instalacija i metalnih konstrukcija</v>
          </cell>
        </row>
        <row r="1413">
          <cell r="A1413">
            <v>1980</v>
          </cell>
          <cell r="B1413" t="str">
            <v>Škola za odgoj i obrazovanje - Pula</v>
          </cell>
        </row>
        <row r="1414">
          <cell r="A1414">
            <v>2559</v>
          </cell>
          <cell r="B1414" t="str">
            <v>Škola za osposobljavanje i obrazovanje Vinko Bek</v>
          </cell>
        </row>
        <row r="1415">
          <cell r="A1415">
            <v>2717</v>
          </cell>
          <cell r="B1415" t="str">
            <v>Škola za primalje - Zagreb</v>
          </cell>
        </row>
        <row r="1416">
          <cell r="A1416">
            <v>2473</v>
          </cell>
          <cell r="B1416" t="str">
            <v>Škola za primijenjenu umjetnost u Rijeci</v>
          </cell>
        </row>
        <row r="1417">
          <cell r="A1417">
            <v>2734</v>
          </cell>
          <cell r="B1417" t="str">
            <v>Škola za tekstil, kožu i dizajn - Zagreb</v>
          </cell>
        </row>
        <row r="1418">
          <cell r="A1418">
            <v>2656</v>
          </cell>
          <cell r="B1418" t="str">
            <v>Škola za turizam, ugostiteljstvo i trgovinu - Pula</v>
          </cell>
        </row>
        <row r="1419">
          <cell r="A1419">
            <v>2366</v>
          </cell>
          <cell r="B1419" t="str">
            <v>Škola za umjetnost, dizajn, grafiku i odjeću - Zabok</v>
          </cell>
        </row>
        <row r="1420">
          <cell r="A1420">
            <v>2748</v>
          </cell>
          <cell r="B1420" t="str">
            <v>Športska gimnazija - Zagreb</v>
          </cell>
        </row>
        <row r="1421">
          <cell r="A1421">
            <v>2393</v>
          </cell>
          <cell r="B1421" t="str">
            <v>Šumarska i drvodjeljska škola - Karlovac</v>
          </cell>
        </row>
        <row r="1422">
          <cell r="A1422">
            <v>2477</v>
          </cell>
          <cell r="B1422" t="str">
            <v>Željeznička tehnička škola - Moravice</v>
          </cell>
        </row>
        <row r="1423">
          <cell r="A1423">
            <v>2751</v>
          </cell>
          <cell r="B1423" t="str">
            <v>Ženska opća gimnazija Družbe sestara milosrdnica - s pravom javnosti</v>
          </cell>
        </row>
        <row r="1424">
          <cell r="A1424">
            <v>4043</v>
          </cell>
          <cell r="B1424" t="str">
            <v>Ženski đački dom Dubrovnik</v>
          </cell>
        </row>
        <row r="1425">
          <cell r="A1425">
            <v>4007</v>
          </cell>
          <cell r="B1425" t="str">
            <v>Ženski đački dom Split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Osnovna glazbena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1473</v>
          </cell>
          <cell r="B641" t="str">
            <v>OŠ Josipa Jurja Strossmayera - Trnava</v>
          </cell>
        </row>
        <row r="642">
          <cell r="A642">
            <v>2199</v>
          </cell>
          <cell r="B642" t="str">
            <v>OŠ Josipa Jurja Strossmayera - Zagreb</v>
          </cell>
        </row>
        <row r="643">
          <cell r="A643">
            <v>1398</v>
          </cell>
          <cell r="B643" t="str">
            <v>OŠ Josipa Jurja Strossmayera - Đurđenovac</v>
          </cell>
        </row>
        <row r="644">
          <cell r="A644">
            <v>302</v>
          </cell>
          <cell r="B644" t="str">
            <v>OŠ Josipa Kozarca - Lipovljani</v>
          </cell>
        </row>
        <row r="645">
          <cell r="A645">
            <v>1478</v>
          </cell>
          <cell r="B645" t="str">
            <v>OŠ Josipa Kozarca - Semeljci</v>
          </cell>
        </row>
        <row r="646">
          <cell r="A646">
            <v>951</v>
          </cell>
          <cell r="B646" t="str">
            <v>OŠ Josipa Kozarca - Slatina</v>
          </cell>
        </row>
        <row r="647">
          <cell r="A647">
            <v>1577</v>
          </cell>
          <cell r="B647" t="str">
            <v>OŠ Josipa Kozarca - Vinkovci</v>
          </cell>
        </row>
        <row r="648">
          <cell r="A648">
            <v>1646</v>
          </cell>
          <cell r="B648" t="str">
            <v>OŠ Josipa Lovretića</v>
          </cell>
        </row>
        <row r="649">
          <cell r="A649">
            <v>1595</v>
          </cell>
          <cell r="B649" t="str">
            <v>OŠ Josipa Matoša</v>
          </cell>
        </row>
        <row r="650">
          <cell r="A650">
            <v>2261</v>
          </cell>
          <cell r="B650" t="str">
            <v>OŠ Josipa Račića</v>
          </cell>
        </row>
        <row r="651">
          <cell r="A651">
            <v>3144</v>
          </cell>
          <cell r="B651" t="str">
            <v>OŠ Josipa Zorića</v>
          </cell>
        </row>
        <row r="652">
          <cell r="A652">
            <v>423</v>
          </cell>
          <cell r="B652" t="str">
            <v>OŠ Josipdol</v>
          </cell>
        </row>
        <row r="653">
          <cell r="A653">
            <v>1380</v>
          </cell>
          <cell r="B653" t="str">
            <v>OŠ Josipovac</v>
          </cell>
        </row>
        <row r="654">
          <cell r="A654">
            <v>2184</v>
          </cell>
          <cell r="B654" t="str">
            <v>OŠ Jože Horvata Kotoriba</v>
          </cell>
        </row>
        <row r="655">
          <cell r="A655">
            <v>2033</v>
          </cell>
          <cell r="B655" t="str">
            <v>OŠ Jože Šurana - Višnjan</v>
          </cell>
        </row>
        <row r="656">
          <cell r="A656">
            <v>1620</v>
          </cell>
          <cell r="B656" t="str">
            <v>OŠ Julija Benešića</v>
          </cell>
        </row>
        <row r="657">
          <cell r="A657">
            <v>1031</v>
          </cell>
          <cell r="B657" t="str">
            <v>OŠ Julija Kempfa</v>
          </cell>
        </row>
        <row r="658">
          <cell r="A658">
            <v>2262</v>
          </cell>
          <cell r="B658" t="str">
            <v>OŠ Julija Klovića</v>
          </cell>
        </row>
        <row r="659">
          <cell r="A659">
            <v>1991</v>
          </cell>
          <cell r="B659" t="str">
            <v>OŠ Jure Filipovića - Barban</v>
          </cell>
        </row>
        <row r="660">
          <cell r="A660">
            <v>2273</v>
          </cell>
          <cell r="B660" t="str">
            <v>OŠ Jure Kaštelana</v>
          </cell>
        </row>
        <row r="661">
          <cell r="A661">
            <v>1276</v>
          </cell>
          <cell r="B661" t="str">
            <v>OŠ Jurja Barakovića</v>
          </cell>
        </row>
        <row r="662">
          <cell r="A662">
            <v>1220</v>
          </cell>
          <cell r="B662" t="str">
            <v>OŠ Jurja Dalmatinca - Pag</v>
          </cell>
        </row>
        <row r="663">
          <cell r="A663">
            <v>1542</v>
          </cell>
          <cell r="B663" t="str">
            <v>OŠ Jurja Dalmatinca - Šibenik</v>
          </cell>
        </row>
        <row r="664">
          <cell r="A664">
            <v>1988</v>
          </cell>
          <cell r="B664" t="str">
            <v>OŠ Jurja Dobrile - Rovinj</v>
          </cell>
        </row>
        <row r="665">
          <cell r="A665">
            <v>38</v>
          </cell>
          <cell r="B665" t="str">
            <v>OŠ Jurja Habdelića</v>
          </cell>
        </row>
        <row r="666">
          <cell r="A666">
            <v>864</v>
          </cell>
          <cell r="B666" t="str">
            <v>OŠ Jurja Klovića - Tribalj</v>
          </cell>
        </row>
        <row r="667">
          <cell r="A667">
            <v>1540</v>
          </cell>
          <cell r="B667" t="str">
            <v>OŠ Jurja Šižgorića</v>
          </cell>
        </row>
        <row r="668">
          <cell r="A668">
            <v>2022</v>
          </cell>
          <cell r="B668" t="str">
            <v>OŠ Juršići</v>
          </cell>
        </row>
        <row r="669">
          <cell r="A669">
            <v>4039</v>
          </cell>
          <cell r="B669" t="str">
            <v>OŠ Kajzerica</v>
          </cell>
        </row>
        <row r="670">
          <cell r="A670">
            <v>613</v>
          </cell>
          <cell r="B670" t="str">
            <v>OŠ Kalnik</v>
          </cell>
        </row>
        <row r="671">
          <cell r="A671">
            <v>1781</v>
          </cell>
          <cell r="B671" t="str">
            <v>OŠ Kamen-Šine</v>
          </cell>
        </row>
        <row r="672">
          <cell r="A672">
            <v>1861</v>
          </cell>
          <cell r="B672" t="str">
            <v>OŠ Kamešnica</v>
          </cell>
        </row>
        <row r="673">
          <cell r="A673">
            <v>782</v>
          </cell>
          <cell r="B673" t="str">
            <v>OŠ Kantrida</v>
          </cell>
        </row>
        <row r="674">
          <cell r="A674">
            <v>116</v>
          </cell>
          <cell r="B674" t="str">
            <v>OŠ Kardinal Alojzije Stepinac</v>
          </cell>
        </row>
        <row r="675">
          <cell r="A675">
            <v>916</v>
          </cell>
          <cell r="B675" t="str">
            <v>OŠ Karlobag</v>
          </cell>
        </row>
        <row r="676">
          <cell r="A676">
            <v>2848</v>
          </cell>
          <cell r="B676" t="str">
            <v>OŠ Katarina Zrinska - Mečenčani</v>
          </cell>
        </row>
        <row r="677">
          <cell r="A677">
            <v>414</v>
          </cell>
          <cell r="B677" t="str">
            <v>OŠ Katarine Zrinski - Krnjak</v>
          </cell>
        </row>
        <row r="678">
          <cell r="A678">
            <v>1972</v>
          </cell>
          <cell r="B678" t="str">
            <v xml:space="preserve">OŠ Kaštenjer - Pula </v>
          </cell>
        </row>
        <row r="679">
          <cell r="A679">
            <v>1557</v>
          </cell>
          <cell r="B679" t="str">
            <v>OŠ Kistanje</v>
          </cell>
        </row>
        <row r="680">
          <cell r="A680">
            <v>828</v>
          </cell>
          <cell r="B680" t="str">
            <v>OŠ Klana</v>
          </cell>
        </row>
        <row r="681">
          <cell r="A681">
            <v>110</v>
          </cell>
          <cell r="B681" t="str">
            <v>OŠ Klinča Sela</v>
          </cell>
        </row>
        <row r="682">
          <cell r="A682">
            <v>592</v>
          </cell>
          <cell r="B682" t="str">
            <v xml:space="preserve">OŠ Kloštar Podravski </v>
          </cell>
        </row>
        <row r="683">
          <cell r="A683">
            <v>1766</v>
          </cell>
          <cell r="B683" t="str">
            <v>OŠ Kman-Kocunar</v>
          </cell>
        </row>
        <row r="684">
          <cell r="A684">
            <v>472</v>
          </cell>
          <cell r="B684" t="str">
            <v>OŠ Kneginec Gornji</v>
          </cell>
        </row>
        <row r="685">
          <cell r="A685">
            <v>1797</v>
          </cell>
          <cell r="B685" t="str">
            <v>OŠ Kneza Branimira</v>
          </cell>
        </row>
        <row r="686">
          <cell r="A686">
            <v>1738</v>
          </cell>
          <cell r="B686" t="str">
            <v>OŠ Kneza Mislava</v>
          </cell>
        </row>
        <row r="687">
          <cell r="A687">
            <v>1739</v>
          </cell>
          <cell r="B687" t="str">
            <v>OŠ Kneza Trpimira</v>
          </cell>
        </row>
        <row r="688">
          <cell r="A688">
            <v>1419</v>
          </cell>
          <cell r="B688" t="str">
            <v>OŠ Kneževi Vinogradi</v>
          </cell>
        </row>
        <row r="689">
          <cell r="A689">
            <v>299</v>
          </cell>
          <cell r="B689" t="str">
            <v>OŠ Komarevo</v>
          </cell>
        </row>
        <row r="690">
          <cell r="A690">
            <v>1905</v>
          </cell>
          <cell r="B690" t="str">
            <v>OŠ Komiža</v>
          </cell>
        </row>
        <row r="691">
          <cell r="A691">
            <v>188</v>
          </cell>
          <cell r="B691" t="str">
            <v>OŠ Konjščina</v>
          </cell>
        </row>
        <row r="692">
          <cell r="A692">
            <v>554</v>
          </cell>
          <cell r="B692" t="str">
            <v xml:space="preserve">OŠ Koprivnički Bregi </v>
          </cell>
        </row>
        <row r="693">
          <cell r="A693">
            <v>4040</v>
          </cell>
          <cell r="B693" t="str">
            <v>OŠ Koprivnički Ivanec</v>
          </cell>
        </row>
        <row r="694">
          <cell r="A694">
            <v>1661</v>
          </cell>
          <cell r="B694" t="str">
            <v>OŠ Korog - Korog</v>
          </cell>
        </row>
        <row r="695">
          <cell r="A695">
            <v>2852</v>
          </cell>
          <cell r="B695" t="str">
            <v>OŠ Kostrena</v>
          </cell>
        </row>
        <row r="696">
          <cell r="A696">
            <v>784</v>
          </cell>
          <cell r="B696" t="str">
            <v>OŠ Kozala</v>
          </cell>
        </row>
        <row r="697">
          <cell r="A697">
            <v>1357</v>
          </cell>
          <cell r="B697" t="str">
            <v>OŠ Kralja Tomislava - Našice</v>
          </cell>
        </row>
        <row r="698">
          <cell r="A698">
            <v>936</v>
          </cell>
          <cell r="B698" t="str">
            <v>OŠ Kralja Tomislava - Udbina</v>
          </cell>
        </row>
        <row r="699">
          <cell r="A699">
            <v>2257</v>
          </cell>
          <cell r="B699" t="str">
            <v>OŠ Kralja Tomislava - Zagreb</v>
          </cell>
        </row>
        <row r="700">
          <cell r="A700">
            <v>1785</v>
          </cell>
          <cell r="B700" t="str">
            <v>OŠ Kralja Zvonimira</v>
          </cell>
        </row>
        <row r="701">
          <cell r="A701">
            <v>830</v>
          </cell>
          <cell r="B701" t="str">
            <v>OŠ Kraljevica</v>
          </cell>
        </row>
        <row r="702">
          <cell r="A702">
            <v>2875</v>
          </cell>
          <cell r="B702" t="str">
            <v>OŠ Kraljice Jelene</v>
          </cell>
        </row>
        <row r="703">
          <cell r="A703">
            <v>190</v>
          </cell>
          <cell r="B703" t="str">
            <v>OŠ Krapinske Toplice</v>
          </cell>
        </row>
        <row r="704">
          <cell r="A704">
            <v>1226</v>
          </cell>
          <cell r="B704" t="str">
            <v>OŠ Krune Krstića - Zadar</v>
          </cell>
        </row>
        <row r="705">
          <cell r="A705">
            <v>88</v>
          </cell>
          <cell r="B705" t="str">
            <v>OŠ Ksavera Šandora Gjalskog - Donja Zelina</v>
          </cell>
        </row>
        <row r="706">
          <cell r="A706">
            <v>150</v>
          </cell>
          <cell r="B706" t="str">
            <v>OŠ Ksavera Šandora Gjalskog - Zabok</v>
          </cell>
        </row>
        <row r="707">
          <cell r="A707">
            <v>2198</v>
          </cell>
          <cell r="B707" t="str">
            <v>OŠ Ksavera Šandora Gjalskog - Zagreb</v>
          </cell>
        </row>
        <row r="708">
          <cell r="A708">
            <v>2116</v>
          </cell>
          <cell r="B708" t="str">
            <v>OŠ Kula Norinska</v>
          </cell>
        </row>
        <row r="709">
          <cell r="A709">
            <v>2106</v>
          </cell>
          <cell r="B709" t="str">
            <v>OŠ Kuna</v>
          </cell>
        </row>
        <row r="710">
          <cell r="A710">
            <v>100</v>
          </cell>
          <cell r="B710" t="str">
            <v>OŠ Kupljenovo</v>
          </cell>
        </row>
        <row r="711">
          <cell r="A711">
            <v>2141</v>
          </cell>
          <cell r="B711" t="str">
            <v>OŠ Kuršanec</v>
          </cell>
        </row>
        <row r="712">
          <cell r="A712">
            <v>2202</v>
          </cell>
          <cell r="B712" t="str">
            <v>OŠ Kustošija</v>
          </cell>
        </row>
        <row r="713">
          <cell r="A713">
            <v>1392</v>
          </cell>
          <cell r="B713" t="str">
            <v>OŠ Ladimirevci</v>
          </cell>
        </row>
        <row r="714">
          <cell r="A714">
            <v>2049</v>
          </cell>
          <cell r="B714" t="str">
            <v>OŠ Lapad</v>
          </cell>
        </row>
        <row r="715">
          <cell r="A715">
            <v>1452</v>
          </cell>
          <cell r="B715" t="str">
            <v>OŠ Laslovo</v>
          </cell>
        </row>
        <row r="716">
          <cell r="A716">
            <v>2884</v>
          </cell>
          <cell r="B716" t="str">
            <v>OŠ Lauder-Hugo Kon</v>
          </cell>
        </row>
        <row r="717">
          <cell r="A717">
            <v>566</v>
          </cell>
          <cell r="B717" t="str">
            <v>OŠ Legrad</v>
          </cell>
        </row>
        <row r="718">
          <cell r="A718">
            <v>2917</v>
          </cell>
          <cell r="B718" t="str">
            <v>OŠ Libar</v>
          </cell>
        </row>
        <row r="719">
          <cell r="A719">
            <v>187</v>
          </cell>
          <cell r="B719" t="str">
            <v>OŠ Lijepa Naša</v>
          </cell>
        </row>
        <row r="720">
          <cell r="A720">
            <v>1084</v>
          </cell>
          <cell r="B720" t="str">
            <v>OŠ Lipik</v>
          </cell>
        </row>
        <row r="721">
          <cell r="A721">
            <v>1641</v>
          </cell>
          <cell r="B721" t="str">
            <v>OŠ Lipovac</v>
          </cell>
        </row>
        <row r="722">
          <cell r="A722">
            <v>513</v>
          </cell>
          <cell r="B722" t="str">
            <v>OŠ Ljubešćica</v>
          </cell>
        </row>
        <row r="723">
          <cell r="A723">
            <v>2269</v>
          </cell>
          <cell r="B723" t="str">
            <v>OŠ Ljubljanica - Zagreb</v>
          </cell>
        </row>
        <row r="724">
          <cell r="A724">
            <v>7</v>
          </cell>
          <cell r="B724" t="str">
            <v>OŠ Ljubo Babić</v>
          </cell>
        </row>
        <row r="725">
          <cell r="A725">
            <v>1155</v>
          </cell>
          <cell r="B725" t="str">
            <v>OŠ Ljudevit Gaj - Lužani</v>
          </cell>
        </row>
        <row r="726">
          <cell r="A726">
            <v>202</v>
          </cell>
          <cell r="B726" t="str">
            <v>OŠ Ljudevit Gaj - Mihovljan</v>
          </cell>
        </row>
        <row r="727">
          <cell r="A727">
            <v>147</v>
          </cell>
          <cell r="B727" t="str">
            <v>OŠ Ljudevit Gaj u Krapini</v>
          </cell>
        </row>
        <row r="728">
          <cell r="A728">
            <v>1089</v>
          </cell>
          <cell r="B728" t="str">
            <v>OŠ Ljudevita Gaja - Nova Gradiška</v>
          </cell>
        </row>
        <row r="729">
          <cell r="A729">
            <v>1370</v>
          </cell>
          <cell r="B729" t="str">
            <v>OŠ Ljudevita Gaja - Osijek</v>
          </cell>
        </row>
        <row r="730">
          <cell r="A730">
            <v>78</v>
          </cell>
          <cell r="B730" t="str">
            <v>OŠ Ljudevita Gaja - Zaprešić</v>
          </cell>
        </row>
        <row r="731">
          <cell r="A731">
            <v>537</v>
          </cell>
          <cell r="B731" t="str">
            <v>OŠ Ljudevita Modeca - Križevci</v>
          </cell>
        </row>
        <row r="732">
          <cell r="A732">
            <v>1629</v>
          </cell>
          <cell r="B732" t="str">
            <v>OŠ Lovas</v>
          </cell>
        </row>
        <row r="733">
          <cell r="A733">
            <v>935</v>
          </cell>
          <cell r="B733" t="str">
            <v>OŠ Lovinac</v>
          </cell>
        </row>
        <row r="734">
          <cell r="A734">
            <v>2241</v>
          </cell>
          <cell r="B734" t="str">
            <v>OŠ Lovre pl. Matačića</v>
          </cell>
        </row>
        <row r="735">
          <cell r="A735">
            <v>450</v>
          </cell>
          <cell r="B735" t="str">
            <v>OŠ Ludbreg</v>
          </cell>
        </row>
        <row r="736">
          <cell r="A736">
            <v>324</v>
          </cell>
          <cell r="B736" t="str">
            <v>OŠ Ludina</v>
          </cell>
        </row>
        <row r="737">
          <cell r="A737">
            <v>1427</v>
          </cell>
          <cell r="B737" t="str">
            <v>OŠ Lug - Laskói Általános Iskola</v>
          </cell>
        </row>
        <row r="738">
          <cell r="A738">
            <v>2886</v>
          </cell>
          <cell r="B738" t="str">
            <v>OŠ Luka - Luka</v>
          </cell>
        </row>
        <row r="739">
          <cell r="A739">
            <v>2910</v>
          </cell>
          <cell r="B739" t="str">
            <v>OŠ Luka - Sesvete</v>
          </cell>
        </row>
        <row r="740">
          <cell r="A740">
            <v>1493</v>
          </cell>
          <cell r="B740" t="str">
            <v>OŠ Luka Botić</v>
          </cell>
        </row>
        <row r="741">
          <cell r="A741">
            <v>909</v>
          </cell>
          <cell r="B741" t="str">
            <v>OŠ Luke Perkovića - Brinje</v>
          </cell>
        </row>
        <row r="742">
          <cell r="A742">
            <v>1760</v>
          </cell>
          <cell r="B742" t="str">
            <v>OŠ Lučac</v>
          </cell>
        </row>
        <row r="743">
          <cell r="A743">
            <v>2290</v>
          </cell>
          <cell r="B743" t="str">
            <v>OŠ Lučko</v>
          </cell>
        </row>
        <row r="744">
          <cell r="A744">
            <v>362</v>
          </cell>
          <cell r="B744" t="str">
            <v>OŠ Mahično</v>
          </cell>
        </row>
        <row r="745">
          <cell r="A745">
            <v>1716</v>
          </cell>
          <cell r="B745" t="str">
            <v>OŠ Majstora Radovana</v>
          </cell>
        </row>
        <row r="746">
          <cell r="A746">
            <v>2254</v>
          </cell>
          <cell r="B746" t="str">
            <v>OŠ Malešnica</v>
          </cell>
        </row>
        <row r="747">
          <cell r="A747">
            <v>4053</v>
          </cell>
          <cell r="B747" t="str">
            <v>OŠ Malinska - Dubašnica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4050</v>
          </cell>
          <cell r="B830" t="str">
            <v>OŠ Novo Čiče</v>
          </cell>
        </row>
        <row r="831">
          <cell r="A831">
            <v>1271</v>
          </cell>
          <cell r="B831" t="str">
            <v>OŠ Novigrad</v>
          </cell>
        </row>
        <row r="832">
          <cell r="A832">
            <v>259</v>
          </cell>
          <cell r="B832" t="str">
            <v>OŠ Novska</v>
          </cell>
        </row>
        <row r="833">
          <cell r="A833">
            <v>1686</v>
          </cell>
          <cell r="B833" t="str">
            <v>OŠ o. Petra Perice Makarska</v>
          </cell>
        </row>
        <row r="834">
          <cell r="A834">
            <v>1217</v>
          </cell>
          <cell r="B834" t="str">
            <v>OŠ Obrovac</v>
          </cell>
        </row>
        <row r="835">
          <cell r="A835">
            <v>2301</v>
          </cell>
          <cell r="B835" t="str">
            <v>OŠ Odra</v>
          </cell>
        </row>
        <row r="836">
          <cell r="A836">
            <v>1188</v>
          </cell>
          <cell r="B836" t="str">
            <v>OŠ Okučani</v>
          </cell>
        </row>
        <row r="837">
          <cell r="A837">
            <v>4045</v>
          </cell>
          <cell r="B837" t="str">
            <v>OŠ Omišalj</v>
          </cell>
        </row>
        <row r="838">
          <cell r="A838">
            <v>2113</v>
          </cell>
          <cell r="B838" t="str">
            <v>OŠ Opuzen</v>
          </cell>
        </row>
        <row r="839">
          <cell r="A839">
            <v>2104</v>
          </cell>
          <cell r="B839" t="str">
            <v>OŠ Orebić</v>
          </cell>
        </row>
        <row r="840">
          <cell r="A840">
            <v>2154</v>
          </cell>
          <cell r="B840" t="str">
            <v>OŠ Orehovica</v>
          </cell>
        </row>
        <row r="841">
          <cell r="A841">
            <v>205</v>
          </cell>
          <cell r="B841" t="str">
            <v>OŠ Oroslavje</v>
          </cell>
        </row>
        <row r="842">
          <cell r="A842">
            <v>1740</v>
          </cell>
          <cell r="B842" t="str">
            <v>OŠ Ostrog</v>
          </cell>
        </row>
        <row r="843">
          <cell r="A843">
            <v>2303</v>
          </cell>
          <cell r="B843" t="str">
            <v>OŠ Otok</v>
          </cell>
        </row>
        <row r="844">
          <cell r="A844">
            <v>2201</v>
          </cell>
          <cell r="B844" t="str">
            <v>OŠ Otona Ivekovića</v>
          </cell>
        </row>
        <row r="845">
          <cell r="A845">
            <v>2119</v>
          </cell>
          <cell r="B845" t="str">
            <v>OŠ Otrići-Dubrave</v>
          </cell>
        </row>
        <row r="846">
          <cell r="A846">
            <v>1300</v>
          </cell>
          <cell r="B846" t="str">
            <v>OŠ Pakoštane</v>
          </cell>
        </row>
        <row r="847">
          <cell r="A847">
            <v>2196</v>
          </cell>
          <cell r="B847" t="str">
            <v>OŠ Pantovčak</v>
          </cell>
        </row>
        <row r="848">
          <cell r="A848">
            <v>77</v>
          </cell>
          <cell r="B848" t="str">
            <v>OŠ Pavao Belas</v>
          </cell>
        </row>
        <row r="849">
          <cell r="A849">
            <v>185</v>
          </cell>
          <cell r="B849" t="str">
            <v>OŠ Pavla Štoosa</v>
          </cell>
        </row>
        <row r="850">
          <cell r="A850">
            <v>2206</v>
          </cell>
          <cell r="B850" t="str">
            <v>OŠ Pavleka Miškine</v>
          </cell>
        </row>
        <row r="851">
          <cell r="A851">
            <v>798</v>
          </cell>
          <cell r="B851" t="str">
            <v>OŠ Pehlin</v>
          </cell>
        </row>
        <row r="852">
          <cell r="A852">
            <v>917</v>
          </cell>
          <cell r="B852" t="str">
            <v>OŠ Perušić</v>
          </cell>
        </row>
        <row r="853">
          <cell r="A853">
            <v>1718</v>
          </cell>
          <cell r="B853" t="str">
            <v>OŠ Petar Berislavić</v>
          </cell>
        </row>
        <row r="854">
          <cell r="A854">
            <v>1295</v>
          </cell>
          <cell r="B854" t="str">
            <v>OŠ Petar Lorini</v>
          </cell>
        </row>
        <row r="855">
          <cell r="A855">
            <v>1282</v>
          </cell>
          <cell r="B855" t="str">
            <v>OŠ Petar Zoranić - Nin</v>
          </cell>
        </row>
        <row r="856">
          <cell r="A856">
            <v>1318</v>
          </cell>
          <cell r="B856" t="str">
            <v>OŠ Petar Zoranić - Stankovci</v>
          </cell>
        </row>
        <row r="857">
          <cell r="A857">
            <v>474</v>
          </cell>
          <cell r="B857" t="str">
            <v>OŠ Petar Zrinski - Jalžabet</v>
          </cell>
        </row>
        <row r="858">
          <cell r="A858">
            <v>2207</v>
          </cell>
          <cell r="B858" t="str">
            <v>OŠ Petar Zrinski - Zagreb</v>
          </cell>
        </row>
        <row r="859">
          <cell r="A859">
            <v>737</v>
          </cell>
          <cell r="B859" t="str">
            <v>OŠ Petar Zrinski - Čabar</v>
          </cell>
        </row>
        <row r="860">
          <cell r="A860">
            <v>2189</v>
          </cell>
          <cell r="B860" t="str">
            <v>OŠ Petar Zrinski - Šenkovec</v>
          </cell>
        </row>
        <row r="861">
          <cell r="A861">
            <v>1880</v>
          </cell>
          <cell r="B861" t="str">
            <v>OŠ Petra Hektorovića - Stari Grad</v>
          </cell>
        </row>
        <row r="862">
          <cell r="A862">
            <v>2063</v>
          </cell>
          <cell r="B862" t="str">
            <v>OŠ Petra Kanavelića</v>
          </cell>
        </row>
        <row r="863">
          <cell r="A863">
            <v>1538</v>
          </cell>
          <cell r="B863" t="str">
            <v>OŠ Petra Krešimira IV.</v>
          </cell>
        </row>
        <row r="864">
          <cell r="A864">
            <v>1870</v>
          </cell>
          <cell r="B864" t="str">
            <v>OŠ Petra Kružića Klis</v>
          </cell>
        </row>
        <row r="865">
          <cell r="A865">
            <v>1011</v>
          </cell>
          <cell r="B865" t="str">
            <v>OŠ Petra Preradovića - Pitomača</v>
          </cell>
        </row>
        <row r="866">
          <cell r="A866">
            <v>1228</v>
          </cell>
          <cell r="B866" t="str">
            <v>OŠ Petra Preradovića - Zadar</v>
          </cell>
        </row>
        <row r="867">
          <cell r="A867">
            <v>2242</v>
          </cell>
          <cell r="B867" t="str">
            <v>OŠ Petra Preradovića - Zagreb</v>
          </cell>
        </row>
        <row r="868">
          <cell r="A868">
            <v>1992</v>
          </cell>
          <cell r="B868" t="str">
            <v>OŠ Petra Studenca - Kanfanar</v>
          </cell>
        </row>
        <row r="869">
          <cell r="A869">
            <v>1309</v>
          </cell>
          <cell r="B869" t="str">
            <v>OŠ Petra Zoranića</v>
          </cell>
        </row>
        <row r="870">
          <cell r="A870">
            <v>478</v>
          </cell>
          <cell r="B870" t="str">
            <v>OŠ Petrijanec</v>
          </cell>
        </row>
        <row r="871">
          <cell r="A871">
            <v>1471</v>
          </cell>
          <cell r="B871" t="str">
            <v>OŠ Petrijevci</v>
          </cell>
        </row>
        <row r="872">
          <cell r="A872">
            <v>786</v>
          </cell>
          <cell r="B872" t="str">
            <v>OŠ Pećine</v>
          </cell>
        </row>
        <row r="873">
          <cell r="A873">
            <v>1570</v>
          </cell>
          <cell r="B873" t="str">
            <v>OŠ Pirovac</v>
          </cell>
        </row>
        <row r="874">
          <cell r="A874">
            <v>431</v>
          </cell>
          <cell r="B874" t="str">
            <v xml:space="preserve">OŠ Plaški </v>
          </cell>
        </row>
        <row r="875">
          <cell r="A875">
            <v>938</v>
          </cell>
          <cell r="B875" t="str">
            <v>OŠ Plitvička Jezera</v>
          </cell>
        </row>
        <row r="876">
          <cell r="A876">
            <v>1765</v>
          </cell>
          <cell r="B876" t="str">
            <v>OŠ Plokite</v>
          </cell>
        </row>
        <row r="877">
          <cell r="A877">
            <v>788</v>
          </cell>
          <cell r="B877" t="str">
            <v>OŠ Podmurvice</v>
          </cell>
        </row>
        <row r="878">
          <cell r="A878">
            <v>458</v>
          </cell>
          <cell r="B878" t="str">
            <v>OŠ Podrute</v>
          </cell>
        </row>
        <row r="879">
          <cell r="A879">
            <v>2164</v>
          </cell>
          <cell r="B879" t="str">
            <v>OŠ Podturen</v>
          </cell>
        </row>
        <row r="880">
          <cell r="A880">
            <v>1759</v>
          </cell>
          <cell r="B880" t="str">
            <v>OŠ Pojišan</v>
          </cell>
        </row>
        <row r="881">
          <cell r="A881">
            <v>58</v>
          </cell>
          <cell r="B881" t="str">
            <v>OŠ Pokupsko</v>
          </cell>
        </row>
        <row r="882">
          <cell r="A882">
            <v>1314</v>
          </cell>
          <cell r="B882" t="str">
            <v>OŠ Polača</v>
          </cell>
        </row>
        <row r="883">
          <cell r="A883">
            <v>1261</v>
          </cell>
          <cell r="B883" t="str">
            <v>OŠ Poličnik</v>
          </cell>
        </row>
        <row r="884">
          <cell r="A884">
            <v>1416</v>
          </cell>
          <cell r="B884" t="str">
            <v>OŠ Popovac</v>
          </cell>
        </row>
        <row r="885">
          <cell r="A885">
            <v>318</v>
          </cell>
          <cell r="B885" t="str">
            <v>OŠ Popovača</v>
          </cell>
        </row>
        <row r="886">
          <cell r="A886">
            <v>1954</v>
          </cell>
          <cell r="B886" t="str">
            <v>OŠ Poreč</v>
          </cell>
        </row>
        <row r="887">
          <cell r="A887">
            <v>6</v>
          </cell>
          <cell r="B887" t="str">
            <v>OŠ Posavski Bregi</v>
          </cell>
        </row>
        <row r="888">
          <cell r="A888">
            <v>2168</v>
          </cell>
          <cell r="B888" t="str">
            <v>OŠ Prelog</v>
          </cell>
        </row>
        <row r="889">
          <cell r="A889">
            <v>2263</v>
          </cell>
          <cell r="B889" t="str">
            <v>OŠ Prečko</v>
          </cell>
        </row>
        <row r="890">
          <cell r="A890">
            <v>2126</v>
          </cell>
          <cell r="B890" t="str">
            <v>OŠ Primorje</v>
          </cell>
        </row>
        <row r="891">
          <cell r="A891">
            <v>1842</v>
          </cell>
          <cell r="B891" t="str">
            <v>OŠ Primorski Dolac</v>
          </cell>
        </row>
        <row r="892">
          <cell r="A892">
            <v>1558</v>
          </cell>
          <cell r="B892" t="str">
            <v>OŠ Primošten</v>
          </cell>
        </row>
        <row r="893">
          <cell r="A893">
            <v>1286</v>
          </cell>
          <cell r="B893" t="str">
            <v>OŠ Privlaka</v>
          </cell>
        </row>
        <row r="894">
          <cell r="A894">
            <v>1743</v>
          </cell>
          <cell r="B894" t="str">
            <v>OŠ Prof. Filipa Lukasa</v>
          </cell>
        </row>
        <row r="895">
          <cell r="A895">
            <v>607</v>
          </cell>
          <cell r="B895" t="str">
            <v>OŠ Prof. Franje Viktora Šignjara</v>
          </cell>
        </row>
        <row r="896">
          <cell r="A896">
            <v>1773</v>
          </cell>
          <cell r="B896" t="str">
            <v>OŠ Pujanki</v>
          </cell>
        </row>
        <row r="897">
          <cell r="A897">
            <v>1791</v>
          </cell>
          <cell r="B897" t="str">
            <v>OŠ Pučišća</v>
          </cell>
        </row>
        <row r="898">
          <cell r="A898">
            <v>103</v>
          </cell>
          <cell r="B898" t="str">
            <v>OŠ Pušća</v>
          </cell>
        </row>
        <row r="899">
          <cell r="A899">
            <v>263</v>
          </cell>
          <cell r="B899" t="str">
            <v>OŠ Rajić</v>
          </cell>
        </row>
        <row r="900">
          <cell r="A900">
            <v>2277</v>
          </cell>
          <cell r="B900" t="str">
            <v>OŠ Rapska</v>
          </cell>
        </row>
        <row r="901">
          <cell r="A901">
            <v>1768</v>
          </cell>
          <cell r="B901" t="str">
            <v>OŠ Ravne njive</v>
          </cell>
        </row>
        <row r="902">
          <cell r="A902">
            <v>2883</v>
          </cell>
          <cell r="B902" t="str">
            <v>OŠ Remete</v>
          </cell>
        </row>
        <row r="903">
          <cell r="A903">
            <v>1383</v>
          </cell>
          <cell r="B903" t="str">
            <v>OŠ Retfala</v>
          </cell>
        </row>
        <row r="904">
          <cell r="A904">
            <v>2209</v>
          </cell>
          <cell r="B904" t="str">
            <v>OŠ Retkovec</v>
          </cell>
        </row>
        <row r="905">
          <cell r="A905">
            <v>350</v>
          </cell>
          <cell r="B905" t="str">
            <v>OŠ Rečica</v>
          </cell>
        </row>
        <row r="906">
          <cell r="A906">
            <v>758</v>
          </cell>
          <cell r="B906" t="str">
            <v>OŠ Rikard Katalinić Jeretov</v>
          </cell>
        </row>
        <row r="907">
          <cell r="A907">
            <v>2016</v>
          </cell>
          <cell r="B907" t="str">
            <v>OŠ Rivarela</v>
          </cell>
        </row>
        <row r="908">
          <cell r="A908">
            <v>1560</v>
          </cell>
          <cell r="B908" t="str">
            <v>OŠ Rogoznica</v>
          </cell>
        </row>
        <row r="909">
          <cell r="A909">
            <v>722</v>
          </cell>
          <cell r="B909" t="str">
            <v>OŠ Rovišće</v>
          </cell>
        </row>
        <row r="910">
          <cell r="A910">
            <v>32</v>
          </cell>
          <cell r="B910" t="str">
            <v>OŠ Rude</v>
          </cell>
        </row>
        <row r="911">
          <cell r="A911">
            <v>2266</v>
          </cell>
          <cell r="B911" t="str">
            <v>OŠ Rudeš</v>
          </cell>
        </row>
        <row r="912">
          <cell r="A912">
            <v>825</v>
          </cell>
          <cell r="B912" t="str">
            <v>OŠ Rudolfa Strohala</v>
          </cell>
        </row>
        <row r="913">
          <cell r="A913">
            <v>97</v>
          </cell>
          <cell r="B913" t="str">
            <v>OŠ Rugvica</v>
          </cell>
        </row>
        <row r="914">
          <cell r="A914">
            <v>1833</v>
          </cell>
          <cell r="B914" t="str">
            <v>OŠ Runović</v>
          </cell>
        </row>
        <row r="915">
          <cell r="A915">
            <v>23</v>
          </cell>
          <cell r="B915" t="str">
            <v>OŠ Samobor</v>
          </cell>
        </row>
        <row r="916">
          <cell r="A916">
            <v>779</v>
          </cell>
          <cell r="B916" t="str">
            <v>OŠ San Nicolo - Rijeka</v>
          </cell>
        </row>
        <row r="917">
          <cell r="A917">
            <v>4041</v>
          </cell>
          <cell r="B917" t="str">
            <v>OŠ Satnica Đakovačka</v>
          </cell>
        </row>
        <row r="918">
          <cell r="A918">
            <v>2282</v>
          </cell>
          <cell r="B918" t="str">
            <v>OŠ Savski Gaj</v>
          </cell>
        </row>
        <row r="919">
          <cell r="A919">
            <v>287</v>
          </cell>
          <cell r="B919" t="str">
            <v>OŠ Sela</v>
          </cell>
        </row>
        <row r="920">
          <cell r="A920">
            <v>1795</v>
          </cell>
          <cell r="B920" t="str">
            <v>OŠ Selca</v>
          </cell>
        </row>
        <row r="921">
          <cell r="A921">
            <v>2175</v>
          </cell>
          <cell r="B921" t="str">
            <v>OŠ Selnica</v>
          </cell>
        </row>
        <row r="922">
          <cell r="A922">
            <v>2317</v>
          </cell>
          <cell r="B922" t="str">
            <v>OŠ Sesvete</v>
          </cell>
        </row>
        <row r="923">
          <cell r="A923">
            <v>2904</v>
          </cell>
          <cell r="B923" t="str">
            <v>OŠ Sesvetska Sela</v>
          </cell>
        </row>
        <row r="924">
          <cell r="A924">
            <v>2343</v>
          </cell>
          <cell r="B924" t="str">
            <v>OŠ Sesvetska Sopnica</v>
          </cell>
        </row>
        <row r="925">
          <cell r="A925">
            <v>2318</v>
          </cell>
          <cell r="B925" t="str">
            <v>OŠ Sesvetski Kraljevec</v>
          </cell>
        </row>
        <row r="926">
          <cell r="A926">
            <v>209</v>
          </cell>
          <cell r="B926" t="str">
            <v>OŠ Side Košutić Radoboj</v>
          </cell>
        </row>
        <row r="927">
          <cell r="A927">
            <v>589</v>
          </cell>
          <cell r="B927" t="str">
            <v>OŠ Sidonije Rubido Erdody</v>
          </cell>
        </row>
        <row r="928">
          <cell r="A928">
            <v>1150</v>
          </cell>
          <cell r="B928" t="str">
            <v>OŠ Sikirevci</v>
          </cell>
        </row>
        <row r="929">
          <cell r="A929">
            <v>1823</v>
          </cell>
          <cell r="B929" t="str">
            <v>OŠ Silvija Strahimira Kranjčevića - Lovreć</v>
          </cell>
        </row>
        <row r="930">
          <cell r="A930">
            <v>902</v>
          </cell>
          <cell r="B930" t="str">
            <v>OŠ Silvija Strahimira Kranjčevića - Senj</v>
          </cell>
        </row>
        <row r="931">
          <cell r="A931">
            <v>2236</v>
          </cell>
          <cell r="B931" t="str">
            <v>OŠ Silvija Strahimira Kranjčevića - Zagreb</v>
          </cell>
        </row>
        <row r="932">
          <cell r="A932">
            <v>1487</v>
          </cell>
          <cell r="B932" t="str">
            <v>OŠ Silvije Strahimira Kranjčevića - Levanjska Varoš</v>
          </cell>
        </row>
        <row r="933">
          <cell r="A933">
            <v>1605</v>
          </cell>
          <cell r="B933" t="str">
            <v>OŠ Siniše Glavaševića</v>
          </cell>
        </row>
        <row r="934">
          <cell r="A934">
            <v>701</v>
          </cell>
          <cell r="B934" t="str">
            <v>OŠ Sirač</v>
          </cell>
        </row>
        <row r="935">
          <cell r="A935">
            <v>434</v>
          </cell>
          <cell r="B935" t="str">
            <v>OŠ Skakavac</v>
          </cell>
        </row>
        <row r="936">
          <cell r="A936">
            <v>1756</v>
          </cell>
          <cell r="B936" t="str">
            <v>OŠ Skalice</v>
          </cell>
        </row>
        <row r="937">
          <cell r="A937">
            <v>865</v>
          </cell>
          <cell r="B937" t="str">
            <v>OŠ Skrad</v>
          </cell>
        </row>
        <row r="938">
          <cell r="A938">
            <v>1561</v>
          </cell>
          <cell r="B938" t="str">
            <v>OŠ Skradin</v>
          </cell>
        </row>
        <row r="939">
          <cell r="A939">
            <v>1657</v>
          </cell>
          <cell r="B939" t="str">
            <v>OŠ Slakovci</v>
          </cell>
        </row>
        <row r="940">
          <cell r="A940">
            <v>2123</v>
          </cell>
          <cell r="B940" t="str">
            <v>OŠ Slano</v>
          </cell>
        </row>
        <row r="941">
          <cell r="A941">
            <v>1783</v>
          </cell>
          <cell r="B941" t="str">
            <v>OŠ Slatine</v>
          </cell>
        </row>
        <row r="942">
          <cell r="A942">
            <v>383</v>
          </cell>
          <cell r="B942" t="str">
            <v>OŠ Slava Raškaj</v>
          </cell>
        </row>
        <row r="943">
          <cell r="A943">
            <v>719</v>
          </cell>
          <cell r="B943" t="str">
            <v>OŠ Slavka Kolara - Hercegovac</v>
          </cell>
        </row>
        <row r="944">
          <cell r="A944">
            <v>54</v>
          </cell>
          <cell r="B944" t="str">
            <v>OŠ Slavka Kolara - Kravarsko</v>
          </cell>
        </row>
        <row r="945">
          <cell r="A945">
            <v>393</v>
          </cell>
          <cell r="B945" t="str">
            <v>OŠ Slunj</v>
          </cell>
        </row>
        <row r="946">
          <cell r="A946">
            <v>1237</v>
          </cell>
          <cell r="B946" t="str">
            <v>OŠ Smiljevac</v>
          </cell>
        </row>
        <row r="947">
          <cell r="A947">
            <v>2121</v>
          </cell>
          <cell r="B947" t="str">
            <v>OŠ Smokvica</v>
          </cell>
        </row>
        <row r="948">
          <cell r="A948">
            <v>579</v>
          </cell>
          <cell r="B948" t="str">
            <v>OŠ Sokolovac</v>
          </cell>
        </row>
        <row r="949">
          <cell r="A949">
            <v>1758</v>
          </cell>
          <cell r="B949" t="str">
            <v>OŠ Spinut</v>
          </cell>
        </row>
        <row r="950">
          <cell r="A950">
            <v>1767</v>
          </cell>
          <cell r="B950" t="str">
            <v>OŠ Split 3</v>
          </cell>
        </row>
        <row r="951">
          <cell r="A951">
            <v>488</v>
          </cell>
          <cell r="B951" t="str">
            <v>OŠ Sračinec</v>
          </cell>
        </row>
        <row r="952">
          <cell r="A952">
            <v>796</v>
          </cell>
          <cell r="B952" t="str">
            <v>OŠ Srdoči</v>
          </cell>
        </row>
        <row r="953">
          <cell r="A953">
            <v>1777</v>
          </cell>
          <cell r="B953" t="str">
            <v>OŠ Srinjine</v>
          </cell>
        </row>
        <row r="954">
          <cell r="A954">
            <v>1224</v>
          </cell>
          <cell r="B954" t="str">
            <v>OŠ Stanovi</v>
          </cell>
        </row>
        <row r="955">
          <cell r="A955">
            <v>1654</v>
          </cell>
          <cell r="B955" t="str">
            <v>OŠ Stari Jankovci</v>
          </cell>
        </row>
        <row r="956">
          <cell r="A956">
            <v>1274</v>
          </cell>
          <cell r="B956" t="str">
            <v>OŠ Starigrad</v>
          </cell>
        </row>
        <row r="957">
          <cell r="A957">
            <v>2246</v>
          </cell>
          <cell r="B957" t="str">
            <v>OŠ Stenjevec</v>
          </cell>
        </row>
        <row r="958">
          <cell r="A958">
            <v>98</v>
          </cell>
          <cell r="B958" t="str">
            <v>OŠ Stjepan Radić - Božjakovina</v>
          </cell>
        </row>
        <row r="959">
          <cell r="A959">
            <v>1678</v>
          </cell>
          <cell r="B959" t="str">
            <v>OŠ Stjepan Radić - Imotski</v>
          </cell>
        </row>
        <row r="960">
          <cell r="A960">
            <v>1164</v>
          </cell>
          <cell r="B960" t="str">
            <v>OŠ Stjepan Radić - Oprisavci</v>
          </cell>
        </row>
        <row r="961">
          <cell r="A961">
            <v>1713</v>
          </cell>
          <cell r="B961" t="str">
            <v>OŠ Stjepan Radić - Tijarica</v>
          </cell>
        </row>
        <row r="962">
          <cell r="A962">
            <v>1648</v>
          </cell>
          <cell r="B962" t="str">
            <v>OŠ Stjepana Antolovića</v>
          </cell>
        </row>
        <row r="963">
          <cell r="A963">
            <v>3</v>
          </cell>
          <cell r="B963" t="str">
            <v>OŠ Stjepana Basaričeka</v>
          </cell>
        </row>
        <row r="964">
          <cell r="A964">
            <v>2300</v>
          </cell>
          <cell r="B964" t="str">
            <v>OŠ Stjepana Bencekovića</v>
          </cell>
        </row>
        <row r="965">
          <cell r="A965">
            <v>1658</v>
          </cell>
          <cell r="B965" t="str">
            <v>OŠ Stjepana Cvrkovića</v>
          </cell>
        </row>
        <row r="966">
          <cell r="A966">
            <v>1689</v>
          </cell>
          <cell r="B966" t="str">
            <v>OŠ Stjepana Ivičevića</v>
          </cell>
        </row>
        <row r="967">
          <cell r="A967">
            <v>252</v>
          </cell>
          <cell r="B967" t="str">
            <v>OŠ Stjepana Kefelje</v>
          </cell>
        </row>
        <row r="968">
          <cell r="A968">
            <v>1254</v>
          </cell>
          <cell r="B968" t="str">
            <v>OŠ Stjepana Radića - Bibinje</v>
          </cell>
        </row>
        <row r="969">
          <cell r="A969">
            <v>162</v>
          </cell>
          <cell r="B969" t="str">
            <v>OŠ Stjepana Radića - Brestovec Orehovički</v>
          </cell>
        </row>
        <row r="970">
          <cell r="A970">
            <v>2071</v>
          </cell>
          <cell r="B970" t="str">
            <v>OŠ Stjepana Radića - Metković</v>
          </cell>
        </row>
        <row r="971">
          <cell r="A971">
            <v>1041</v>
          </cell>
          <cell r="B971" t="str">
            <v>OŠ Stjepana Radića - Čaglin</v>
          </cell>
        </row>
        <row r="972">
          <cell r="A972">
            <v>1780</v>
          </cell>
          <cell r="B972" t="str">
            <v>OŠ Stobreč</v>
          </cell>
        </row>
        <row r="973">
          <cell r="A973">
            <v>1965</v>
          </cell>
          <cell r="B973" t="str">
            <v>OŠ Stoja</v>
          </cell>
        </row>
        <row r="974">
          <cell r="A974">
            <v>2097</v>
          </cell>
          <cell r="B974" t="str">
            <v>OŠ Ston</v>
          </cell>
        </row>
        <row r="975">
          <cell r="A975">
            <v>2186</v>
          </cell>
          <cell r="B975" t="str">
            <v>OŠ Strahoninec</v>
          </cell>
        </row>
        <row r="976">
          <cell r="A976">
            <v>1789</v>
          </cell>
          <cell r="B976" t="str">
            <v>OŠ Strožanac</v>
          </cell>
        </row>
        <row r="977">
          <cell r="A977">
            <v>3057</v>
          </cell>
          <cell r="B977" t="str">
            <v>OŠ Stubičke Toplice</v>
          </cell>
        </row>
        <row r="978">
          <cell r="A978">
            <v>1826</v>
          </cell>
          <cell r="B978" t="str">
            <v>OŠ Studenci</v>
          </cell>
        </row>
        <row r="979">
          <cell r="A979">
            <v>998</v>
          </cell>
          <cell r="B979" t="str">
            <v>OŠ Suhopolje</v>
          </cell>
        </row>
        <row r="980">
          <cell r="A980">
            <v>1255</v>
          </cell>
          <cell r="B980" t="str">
            <v>OŠ Sukošan</v>
          </cell>
        </row>
        <row r="981">
          <cell r="A981">
            <v>329</v>
          </cell>
          <cell r="B981" t="str">
            <v>OŠ Sunja</v>
          </cell>
        </row>
        <row r="982">
          <cell r="A982">
            <v>1876</v>
          </cell>
          <cell r="B982" t="str">
            <v>OŠ Supetar</v>
          </cell>
        </row>
        <row r="983">
          <cell r="A983">
            <v>1769</v>
          </cell>
          <cell r="B983" t="str">
            <v>OŠ Sućidar</v>
          </cell>
        </row>
        <row r="984">
          <cell r="A984">
            <v>1304</v>
          </cell>
          <cell r="B984" t="str">
            <v>OŠ Sv. Filip i Jakov</v>
          </cell>
        </row>
        <row r="985">
          <cell r="A985">
            <v>2298</v>
          </cell>
          <cell r="B985" t="str">
            <v>OŠ Sveta Klara</v>
          </cell>
        </row>
        <row r="986">
          <cell r="A986">
            <v>2187</v>
          </cell>
          <cell r="B986" t="str">
            <v>OŠ Sveta Marija</v>
          </cell>
        </row>
        <row r="987">
          <cell r="A987">
            <v>105</v>
          </cell>
          <cell r="B987" t="str">
            <v>OŠ Sveta Nedelja</v>
          </cell>
        </row>
        <row r="988">
          <cell r="A988">
            <v>1362</v>
          </cell>
          <cell r="B988" t="str">
            <v>OŠ Svete Ane u Osijeku</v>
          </cell>
        </row>
        <row r="989">
          <cell r="A989">
            <v>212</v>
          </cell>
          <cell r="B989" t="str">
            <v>OŠ Sveti Križ Začretje</v>
          </cell>
        </row>
        <row r="990">
          <cell r="A990">
            <v>2174</v>
          </cell>
          <cell r="B990" t="str">
            <v>OŠ Sveti Martin na Muri</v>
          </cell>
        </row>
        <row r="991">
          <cell r="A991">
            <v>829</v>
          </cell>
          <cell r="B991" t="str">
            <v>OŠ Sveti Matej</v>
          </cell>
        </row>
        <row r="992">
          <cell r="A992">
            <v>584</v>
          </cell>
          <cell r="B992" t="str">
            <v>OŠ Sveti Petar Orehovec</v>
          </cell>
        </row>
        <row r="993">
          <cell r="A993">
            <v>504</v>
          </cell>
          <cell r="B993" t="str">
            <v>OŠ Sveti Đurđ</v>
          </cell>
        </row>
        <row r="994">
          <cell r="A994">
            <v>2021</v>
          </cell>
          <cell r="B994" t="str">
            <v xml:space="preserve">OŠ Svetivinčenat </v>
          </cell>
        </row>
        <row r="995">
          <cell r="A995">
            <v>508</v>
          </cell>
          <cell r="B995" t="str">
            <v>OŠ Svibovec</v>
          </cell>
        </row>
        <row r="996">
          <cell r="A996">
            <v>1958</v>
          </cell>
          <cell r="B996" t="str">
            <v xml:space="preserve">OŠ Tar - Vabriga </v>
          </cell>
        </row>
        <row r="997">
          <cell r="A997">
            <v>1376</v>
          </cell>
          <cell r="B997" t="str">
            <v>OŠ Tenja</v>
          </cell>
        </row>
        <row r="998">
          <cell r="A998">
            <v>1811</v>
          </cell>
          <cell r="B998" t="str">
            <v>OŠ Tin Ujević - Krivodol</v>
          </cell>
        </row>
        <row r="999">
          <cell r="A999">
            <v>1375</v>
          </cell>
          <cell r="B999" t="str">
            <v>OŠ Tin Ujević - Osijek</v>
          </cell>
        </row>
        <row r="1000">
          <cell r="A1000">
            <v>2276</v>
          </cell>
          <cell r="B1000" t="str">
            <v>OŠ Tina Ujevića - Zagreb</v>
          </cell>
        </row>
        <row r="1001">
          <cell r="A1001">
            <v>1546</v>
          </cell>
          <cell r="B1001" t="str">
            <v>OŠ Tina Ujevića - Šibenik</v>
          </cell>
        </row>
        <row r="1002">
          <cell r="A1002">
            <v>2252</v>
          </cell>
          <cell r="B1002" t="str">
            <v>OŠ Tituša Brezovačkog</v>
          </cell>
        </row>
        <row r="1003">
          <cell r="A1003">
            <v>2152</v>
          </cell>
          <cell r="B1003" t="str">
            <v>OŠ Tomaša Goričanca - Mala Subotica</v>
          </cell>
        </row>
        <row r="1004">
          <cell r="A1004">
            <v>1971</v>
          </cell>
          <cell r="B1004" t="str">
            <v>OŠ Tone Peruška - Pula</v>
          </cell>
        </row>
        <row r="1005">
          <cell r="A1005">
            <v>2888</v>
          </cell>
          <cell r="B1005" t="str">
            <v>OŠ Tordinci</v>
          </cell>
        </row>
        <row r="1006">
          <cell r="A1006">
            <v>1886</v>
          </cell>
          <cell r="B1006" t="str">
            <v>OŠ Trilj</v>
          </cell>
        </row>
        <row r="1007">
          <cell r="A1007">
            <v>2281</v>
          </cell>
          <cell r="B1007" t="str">
            <v>OŠ Trnjanska</v>
          </cell>
        </row>
        <row r="1008">
          <cell r="A1008">
            <v>483</v>
          </cell>
          <cell r="B1008" t="str">
            <v>OŠ Trnovec</v>
          </cell>
        </row>
        <row r="1009">
          <cell r="A1009">
            <v>728</v>
          </cell>
          <cell r="B1009" t="str">
            <v>OŠ Trnovitica</v>
          </cell>
        </row>
        <row r="1010">
          <cell r="A1010">
            <v>663</v>
          </cell>
          <cell r="B1010" t="str">
            <v>OŠ Trnovitički Popovac</v>
          </cell>
        </row>
        <row r="1011">
          <cell r="A1011">
            <v>2297</v>
          </cell>
          <cell r="B1011" t="str">
            <v>OŠ Trnsko</v>
          </cell>
        </row>
        <row r="1012">
          <cell r="A1012">
            <v>2128</v>
          </cell>
          <cell r="B1012" t="str">
            <v>OŠ Trpanj</v>
          </cell>
        </row>
        <row r="1013">
          <cell r="A1013">
            <v>1665</v>
          </cell>
          <cell r="B1013" t="str">
            <v>OŠ Trpinja</v>
          </cell>
        </row>
        <row r="1014">
          <cell r="A1014">
            <v>791</v>
          </cell>
          <cell r="B1014" t="str">
            <v>OŠ Trsat</v>
          </cell>
        </row>
        <row r="1015">
          <cell r="A1015">
            <v>1763</v>
          </cell>
          <cell r="B1015" t="str">
            <v>OŠ Trstenik</v>
          </cell>
        </row>
        <row r="1016">
          <cell r="A1016">
            <v>358</v>
          </cell>
          <cell r="B1016" t="str">
            <v>OŠ Turanj</v>
          </cell>
        </row>
        <row r="1017">
          <cell r="A1017">
            <v>792</v>
          </cell>
          <cell r="B1017" t="str">
            <v>OŠ Turnić</v>
          </cell>
        </row>
        <row r="1018">
          <cell r="A1018">
            <v>1690</v>
          </cell>
          <cell r="B1018" t="str">
            <v>OŠ Tučepi</v>
          </cell>
        </row>
        <row r="1019">
          <cell r="A1019">
            <v>516</v>
          </cell>
          <cell r="B1019" t="str">
            <v>OŠ Tužno</v>
          </cell>
        </row>
        <row r="1020">
          <cell r="A1020">
            <v>704</v>
          </cell>
          <cell r="B1020" t="str">
            <v>OŠ u Đulovcu</v>
          </cell>
        </row>
        <row r="1021">
          <cell r="A1021">
            <v>1288</v>
          </cell>
          <cell r="B1021" t="str">
            <v>OŠ Valentin Klarin - Preko</v>
          </cell>
        </row>
        <row r="1022">
          <cell r="A1022">
            <v>1928</v>
          </cell>
          <cell r="B1022" t="str">
            <v>OŠ Vazmoslav Gržalja</v>
          </cell>
        </row>
        <row r="1023">
          <cell r="A1023">
            <v>2120</v>
          </cell>
          <cell r="B1023" t="str">
            <v>OŠ Vela Luka</v>
          </cell>
        </row>
        <row r="1024">
          <cell r="A1024">
            <v>1978</v>
          </cell>
          <cell r="B1024" t="str">
            <v>OŠ Veli Vrh - Pula</v>
          </cell>
        </row>
        <row r="1025">
          <cell r="A1025">
            <v>52</v>
          </cell>
          <cell r="B1025" t="str">
            <v>OŠ Velika Mlaka</v>
          </cell>
        </row>
        <row r="1026">
          <cell r="A1026">
            <v>685</v>
          </cell>
          <cell r="B1026" t="str">
            <v>OŠ Velika Pisanica</v>
          </cell>
        </row>
        <row r="1027">
          <cell r="A1027">
            <v>505</v>
          </cell>
          <cell r="B1027" t="str">
            <v>OŠ Veliki Bukovec</v>
          </cell>
        </row>
        <row r="1028">
          <cell r="A1028">
            <v>217</v>
          </cell>
          <cell r="B1028" t="str">
            <v>OŠ Veliko Trgovišće</v>
          </cell>
        </row>
        <row r="1029">
          <cell r="A1029">
            <v>674</v>
          </cell>
          <cell r="B1029" t="str">
            <v>OŠ Veliko Trojstvo</v>
          </cell>
        </row>
        <row r="1030">
          <cell r="A1030">
            <v>1977</v>
          </cell>
          <cell r="B1030" t="str">
            <v>OŠ Veruda - Pula</v>
          </cell>
        </row>
        <row r="1031">
          <cell r="A1031">
            <v>2302</v>
          </cell>
          <cell r="B1031" t="str">
            <v>OŠ Većeslava Holjevca</v>
          </cell>
        </row>
        <row r="1032">
          <cell r="A1032">
            <v>793</v>
          </cell>
          <cell r="B1032" t="str">
            <v>OŠ Vežica</v>
          </cell>
        </row>
        <row r="1033">
          <cell r="A1033">
            <v>1549</v>
          </cell>
          <cell r="B1033" t="str">
            <v>OŠ Vidici</v>
          </cell>
        </row>
        <row r="1034">
          <cell r="A1034">
            <v>1973</v>
          </cell>
          <cell r="B1034" t="str">
            <v>OŠ Vidikovac</v>
          </cell>
        </row>
        <row r="1035">
          <cell r="A1035">
            <v>476</v>
          </cell>
          <cell r="B1035" t="str">
            <v>OŠ Vidovec</v>
          </cell>
        </row>
        <row r="1036">
          <cell r="A1036">
            <v>1369</v>
          </cell>
          <cell r="B1036" t="str">
            <v>OŠ Vijenac</v>
          </cell>
        </row>
        <row r="1037">
          <cell r="A1037">
            <v>1131</v>
          </cell>
          <cell r="B1037" t="str">
            <v>OŠ Viktor Car Emin - Donji Andrijevci</v>
          </cell>
        </row>
        <row r="1038">
          <cell r="A1038">
            <v>836</v>
          </cell>
          <cell r="B1038" t="str">
            <v>OŠ Viktora Cara Emina - Lovran</v>
          </cell>
        </row>
        <row r="1039">
          <cell r="A1039">
            <v>179</v>
          </cell>
          <cell r="B1039" t="str">
            <v>OŠ Viktora Kovačića</v>
          </cell>
        </row>
        <row r="1040">
          <cell r="A1040">
            <v>282</v>
          </cell>
          <cell r="B1040" t="str">
            <v>OŠ Viktorovac</v>
          </cell>
        </row>
        <row r="1041">
          <cell r="A1041">
            <v>1052</v>
          </cell>
          <cell r="B1041" t="str">
            <v>OŠ Vilima Korajca</v>
          </cell>
        </row>
        <row r="1042">
          <cell r="A1042">
            <v>485</v>
          </cell>
          <cell r="B1042" t="str">
            <v>OŠ Vinica</v>
          </cell>
        </row>
        <row r="1043">
          <cell r="A1043">
            <v>1720</v>
          </cell>
          <cell r="B1043" t="str">
            <v>OŠ Vis</v>
          </cell>
        </row>
        <row r="1044">
          <cell r="A1044">
            <v>1778</v>
          </cell>
          <cell r="B1044" t="str">
            <v>OŠ Visoka - Split</v>
          </cell>
        </row>
        <row r="1045">
          <cell r="A1045">
            <v>515</v>
          </cell>
          <cell r="B1045" t="str">
            <v>OŠ Visoko - Visoko</v>
          </cell>
        </row>
        <row r="1046">
          <cell r="A1046">
            <v>2014</v>
          </cell>
          <cell r="B1046" t="str">
            <v>OŠ Vitomir Širola - Pajo</v>
          </cell>
        </row>
        <row r="1047">
          <cell r="A1047">
            <v>1381</v>
          </cell>
          <cell r="B1047" t="str">
            <v>OŠ Višnjevac</v>
          </cell>
        </row>
        <row r="1048">
          <cell r="A1048">
            <v>1136</v>
          </cell>
          <cell r="B1048" t="str">
            <v>OŠ Vjekoslav Klaić</v>
          </cell>
        </row>
        <row r="1049">
          <cell r="A1049">
            <v>1566</v>
          </cell>
          <cell r="B1049" t="str">
            <v>OŠ Vjekoslava Kaleba</v>
          </cell>
        </row>
        <row r="1050">
          <cell r="A1050">
            <v>1748</v>
          </cell>
          <cell r="B1050" t="str">
            <v>OŠ Vjekoslava Paraća</v>
          </cell>
        </row>
        <row r="1051">
          <cell r="A1051">
            <v>2218</v>
          </cell>
          <cell r="B1051" t="str">
            <v>OŠ Vjenceslava Novaka</v>
          </cell>
        </row>
        <row r="1052">
          <cell r="A1052">
            <v>780</v>
          </cell>
          <cell r="B1052" t="str">
            <v>OŠ Vladimir Gortan - Rijeka</v>
          </cell>
        </row>
        <row r="1053">
          <cell r="A1053">
            <v>1195</v>
          </cell>
          <cell r="B1053" t="str">
            <v>OŠ Vladimir Nazor - Adžamovci</v>
          </cell>
        </row>
        <row r="1054">
          <cell r="A1054">
            <v>164</v>
          </cell>
          <cell r="B1054" t="str">
            <v>OŠ Vladimir Nazor - Budinščina</v>
          </cell>
        </row>
        <row r="1055">
          <cell r="A1055">
            <v>340</v>
          </cell>
          <cell r="B1055" t="str">
            <v>OŠ Vladimir Nazor - Duga Resa</v>
          </cell>
        </row>
        <row r="1056">
          <cell r="A1056">
            <v>1647</v>
          </cell>
          <cell r="B1056" t="str">
            <v>OŠ Vladimir Nazor - Komletinci</v>
          </cell>
        </row>
        <row r="1057">
          <cell r="A1057">
            <v>546</v>
          </cell>
          <cell r="B1057" t="str">
            <v>OŠ Vladimir Nazor - Križevci</v>
          </cell>
        </row>
        <row r="1058">
          <cell r="A1058">
            <v>1297</v>
          </cell>
          <cell r="B1058" t="str">
            <v>OŠ Vladimir Nazor - Neviđane</v>
          </cell>
        </row>
        <row r="1059">
          <cell r="A1059">
            <v>113</v>
          </cell>
          <cell r="B1059" t="str">
            <v>OŠ Vladimir Nazor - Pisarovina</v>
          </cell>
        </row>
        <row r="1060">
          <cell r="A1060">
            <v>2078</v>
          </cell>
          <cell r="B1060" t="str">
            <v>OŠ Vladimir Nazor - Ploče</v>
          </cell>
        </row>
        <row r="1061">
          <cell r="A1061">
            <v>1110</v>
          </cell>
          <cell r="B1061" t="str">
            <v>OŠ Vladimir Nazor - Slavonski Brod</v>
          </cell>
        </row>
        <row r="1062">
          <cell r="A1062">
            <v>481</v>
          </cell>
          <cell r="B1062" t="str">
            <v>OŠ Vladimir Nazor - Sveti Ilija</v>
          </cell>
        </row>
        <row r="1063">
          <cell r="A1063">
            <v>334</v>
          </cell>
          <cell r="B1063" t="str">
            <v>OŠ Vladimir Nazor - Topusko</v>
          </cell>
        </row>
        <row r="1064">
          <cell r="A1064">
            <v>1082</v>
          </cell>
          <cell r="B1064" t="str">
            <v>OŠ Vladimir Nazor - Trenkovo</v>
          </cell>
        </row>
        <row r="1065">
          <cell r="A1065">
            <v>961</v>
          </cell>
          <cell r="B1065" t="str">
            <v>OŠ Vladimir Nazor - Virovitica</v>
          </cell>
        </row>
        <row r="1066">
          <cell r="A1066">
            <v>1445</v>
          </cell>
          <cell r="B1066" t="str">
            <v>OŠ Vladimir Nazor - Čepin</v>
          </cell>
        </row>
        <row r="1067">
          <cell r="A1067">
            <v>1339</v>
          </cell>
          <cell r="B1067" t="str">
            <v>OŠ Vladimir Nazor - Đakovo</v>
          </cell>
        </row>
        <row r="1068">
          <cell r="A1068">
            <v>1365</v>
          </cell>
          <cell r="B1068" t="str">
            <v>OŠ Vladimira Becića - Osijek</v>
          </cell>
        </row>
        <row r="1069">
          <cell r="A1069">
            <v>2043</v>
          </cell>
          <cell r="B1069" t="str">
            <v>OŠ Vladimira Gortana - Žminj</v>
          </cell>
        </row>
        <row r="1070">
          <cell r="A1070">
            <v>730</v>
          </cell>
          <cell r="B1070" t="str">
            <v>OŠ Vladimira Nazora - Crikvenica</v>
          </cell>
        </row>
        <row r="1071">
          <cell r="A1071">
            <v>638</v>
          </cell>
          <cell r="B1071" t="str">
            <v>OŠ Vladimira Nazora - Daruvar</v>
          </cell>
        </row>
        <row r="1072">
          <cell r="A1072">
            <v>1395</v>
          </cell>
          <cell r="B1072" t="str">
            <v>OŠ Vladimira Nazora - Feričanci</v>
          </cell>
        </row>
        <row r="1073">
          <cell r="A1073">
            <v>2006</v>
          </cell>
          <cell r="B1073" t="str">
            <v>OŠ Vladimira Nazora - Krnica</v>
          </cell>
        </row>
        <row r="1074">
          <cell r="A1074">
            <v>990</v>
          </cell>
          <cell r="B1074" t="str">
            <v>OŠ Vladimira Nazora - Nova Bukovica</v>
          </cell>
        </row>
        <row r="1075">
          <cell r="A1075">
            <v>1942</v>
          </cell>
          <cell r="B1075" t="str">
            <v>OŠ Vladimira Nazora - Pazin</v>
          </cell>
        </row>
        <row r="1076">
          <cell r="A1076">
            <v>1794</v>
          </cell>
          <cell r="B1076" t="str">
            <v>OŠ Vladimira Nazora - Postira</v>
          </cell>
        </row>
        <row r="1077">
          <cell r="A1077">
            <v>1998</v>
          </cell>
          <cell r="B1077" t="str">
            <v>OŠ Vladimira Nazora - Potpićan</v>
          </cell>
        </row>
        <row r="1078">
          <cell r="A1078">
            <v>2137</v>
          </cell>
          <cell r="B1078" t="str">
            <v>OŠ Vladimira Nazora - Pribislavec</v>
          </cell>
        </row>
        <row r="1079">
          <cell r="A1079">
            <v>1985</v>
          </cell>
          <cell r="B1079" t="str">
            <v>OŠ Vladimira Nazora - Rovinj</v>
          </cell>
        </row>
        <row r="1080">
          <cell r="A1080">
            <v>1579</v>
          </cell>
          <cell r="B1080" t="str">
            <v>OŠ Vladimira Nazora - Vinkovci</v>
          </cell>
        </row>
        <row r="1081">
          <cell r="A1081">
            <v>2041</v>
          </cell>
          <cell r="B1081" t="str">
            <v>OŠ Vladimira Nazora - Vrsar</v>
          </cell>
        </row>
        <row r="1082">
          <cell r="A1082">
            <v>2220</v>
          </cell>
          <cell r="B1082" t="str">
            <v>OŠ Vladimira Nazora - Zagreb</v>
          </cell>
        </row>
        <row r="1083">
          <cell r="A1083">
            <v>1260</v>
          </cell>
          <cell r="B1083" t="str">
            <v>OŠ Vladimira Nazora - Škabrnje</v>
          </cell>
        </row>
        <row r="1084">
          <cell r="A1084">
            <v>249</v>
          </cell>
          <cell r="B1084" t="str">
            <v>OŠ Vladimira Vidrića</v>
          </cell>
        </row>
        <row r="1085">
          <cell r="A1085">
            <v>1571</v>
          </cell>
          <cell r="B1085" t="str">
            <v>OŠ Vodice</v>
          </cell>
        </row>
        <row r="1086">
          <cell r="A1086">
            <v>2036</v>
          </cell>
          <cell r="B1086" t="str">
            <v xml:space="preserve">OŠ Vodnjan </v>
          </cell>
        </row>
        <row r="1087">
          <cell r="A1087">
            <v>396</v>
          </cell>
          <cell r="B1087" t="str">
            <v>OŠ Vojnić</v>
          </cell>
        </row>
        <row r="1088">
          <cell r="A1088">
            <v>2267</v>
          </cell>
          <cell r="B1088" t="str">
            <v>OŠ Voltino</v>
          </cell>
        </row>
        <row r="1089">
          <cell r="A1089">
            <v>995</v>
          </cell>
          <cell r="B1089" t="str">
            <v>OŠ Voćin</v>
          </cell>
        </row>
        <row r="1090">
          <cell r="A1090">
            <v>1659</v>
          </cell>
          <cell r="B1090" t="str">
            <v>OŠ Vođinci</v>
          </cell>
        </row>
        <row r="1091">
          <cell r="A1091">
            <v>1245</v>
          </cell>
          <cell r="B1091" t="str">
            <v>OŠ Voštarnica - Zadar</v>
          </cell>
        </row>
        <row r="1092">
          <cell r="A1092">
            <v>2271</v>
          </cell>
          <cell r="B1092" t="str">
            <v>OŠ Vrbani</v>
          </cell>
        </row>
        <row r="1093">
          <cell r="A1093">
            <v>1721</v>
          </cell>
          <cell r="B1093" t="str">
            <v>OŠ Vrgorac</v>
          </cell>
        </row>
        <row r="1094">
          <cell r="A1094">
            <v>1551</v>
          </cell>
          <cell r="B1094" t="str">
            <v>OŠ Vrpolje</v>
          </cell>
        </row>
        <row r="1095">
          <cell r="A1095">
            <v>2305</v>
          </cell>
          <cell r="B1095" t="str">
            <v>OŠ Vugrovec - Kašina</v>
          </cell>
        </row>
        <row r="1096">
          <cell r="A1096">
            <v>2245</v>
          </cell>
          <cell r="B1096" t="str">
            <v>OŠ Vukomerec</v>
          </cell>
        </row>
        <row r="1097">
          <cell r="A1097">
            <v>41</v>
          </cell>
          <cell r="B1097" t="str">
            <v>OŠ Vukovina</v>
          </cell>
        </row>
        <row r="1098">
          <cell r="A1098">
            <v>1246</v>
          </cell>
          <cell r="B1098" t="str">
            <v>OŠ Zadarski otoci - Zadar</v>
          </cell>
        </row>
        <row r="1099">
          <cell r="A1099">
            <v>1907</v>
          </cell>
          <cell r="B1099" t="str">
            <v>OŠ Zagvozd</v>
          </cell>
        </row>
        <row r="1100">
          <cell r="A1100">
            <v>776</v>
          </cell>
          <cell r="B1100" t="str">
            <v>OŠ Zamet</v>
          </cell>
        </row>
        <row r="1101">
          <cell r="A1101">
            <v>2296</v>
          </cell>
          <cell r="B1101" t="str">
            <v>OŠ Zapruđe</v>
          </cell>
        </row>
        <row r="1102">
          <cell r="A1102">
            <v>1055</v>
          </cell>
          <cell r="B1102" t="str">
            <v>OŠ Zdenka Turkovića</v>
          </cell>
        </row>
        <row r="1103">
          <cell r="A1103">
            <v>1257</v>
          </cell>
          <cell r="B1103" t="str">
            <v>OŠ Zemunik</v>
          </cell>
        </row>
        <row r="1104">
          <cell r="A1104">
            <v>153</v>
          </cell>
          <cell r="B1104" t="str">
            <v>OŠ Zlatar Bistrica</v>
          </cell>
        </row>
        <row r="1105">
          <cell r="A1105">
            <v>1422</v>
          </cell>
          <cell r="B1105" t="str">
            <v>OŠ Zmajevac</v>
          </cell>
        </row>
        <row r="1106">
          <cell r="A1106">
            <v>1913</v>
          </cell>
          <cell r="B1106" t="str">
            <v>OŠ Zmijavci</v>
          </cell>
        </row>
        <row r="1107">
          <cell r="A1107">
            <v>890</v>
          </cell>
          <cell r="B1107" t="str">
            <v>OŠ Zrinskih i Frankopana</v>
          </cell>
        </row>
        <row r="1108">
          <cell r="A1108">
            <v>1632</v>
          </cell>
          <cell r="B1108" t="str">
            <v>OŠ Zrinskih Nuštar</v>
          </cell>
        </row>
        <row r="1109">
          <cell r="A1109">
            <v>255</v>
          </cell>
          <cell r="B1109" t="str">
            <v>OŠ Zvonimira Franka</v>
          </cell>
        </row>
        <row r="1110">
          <cell r="A1110">
            <v>734</v>
          </cell>
          <cell r="B1110" t="str">
            <v>OŠ Zvonka Cara</v>
          </cell>
        </row>
        <row r="1111">
          <cell r="A1111">
            <v>1649</v>
          </cell>
          <cell r="B1111" t="str">
            <v>OŠ Čakovci</v>
          </cell>
        </row>
        <row r="1112">
          <cell r="A1112">
            <v>823</v>
          </cell>
          <cell r="B1112" t="str">
            <v>OŠ Čavle</v>
          </cell>
        </row>
        <row r="1113">
          <cell r="A1113">
            <v>632</v>
          </cell>
          <cell r="B1113" t="str">
            <v>OŠ Čazma</v>
          </cell>
        </row>
        <row r="1114">
          <cell r="A1114">
            <v>1411</v>
          </cell>
          <cell r="B1114" t="str">
            <v>OŠ Čeminac</v>
          </cell>
        </row>
        <row r="1115">
          <cell r="A1115">
            <v>1573</v>
          </cell>
          <cell r="B1115" t="str">
            <v>OŠ Čista Velika</v>
          </cell>
        </row>
        <row r="1116">
          <cell r="A1116">
            <v>2216</v>
          </cell>
          <cell r="B1116" t="str">
            <v>OŠ Čučerje</v>
          </cell>
        </row>
        <row r="1117">
          <cell r="A1117">
            <v>1348</v>
          </cell>
          <cell r="B1117" t="str">
            <v>OŠ Đakovački Selci</v>
          </cell>
        </row>
        <row r="1118">
          <cell r="A1118">
            <v>2</v>
          </cell>
          <cell r="B1118" t="str">
            <v>OŠ Đure Deželića - Ivanić Grad</v>
          </cell>
        </row>
        <row r="1119">
          <cell r="A1119">
            <v>167</v>
          </cell>
          <cell r="B1119" t="str">
            <v xml:space="preserve">OŠ Đure Prejca - Desinić </v>
          </cell>
        </row>
        <row r="1120">
          <cell r="A1120">
            <v>170</v>
          </cell>
          <cell r="B1120" t="str">
            <v>OŠ Đurmanec</v>
          </cell>
        </row>
        <row r="1121">
          <cell r="A1121">
            <v>532</v>
          </cell>
          <cell r="B1121" t="str">
            <v>OŠ Đuro Ester</v>
          </cell>
        </row>
        <row r="1122">
          <cell r="A1122">
            <v>1105</v>
          </cell>
          <cell r="B1122" t="str">
            <v>OŠ Đuro Pilar</v>
          </cell>
        </row>
        <row r="1123">
          <cell r="A1123">
            <v>484</v>
          </cell>
          <cell r="B1123" t="str">
            <v>OŠ Šemovec</v>
          </cell>
        </row>
        <row r="1124">
          <cell r="A1124">
            <v>2195</v>
          </cell>
          <cell r="B1124" t="str">
            <v>OŠ Šestine</v>
          </cell>
        </row>
        <row r="1125">
          <cell r="A1125">
            <v>1322</v>
          </cell>
          <cell r="B1125" t="str">
            <v>OŠ Šećerana</v>
          </cell>
        </row>
        <row r="1126">
          <cell r="A1126">
            <v>1961</v>
          </cell>
          <cell r="B1126" t="str">
            <v>OŠ Šijana - Pula</v>
          </cell>
        </row>
        <row r="1127">
          <cell r="A1127">
            <v>1236</v>
          </cell>
          <cell r="B1127" t="str">
            <v>OŠ Šime Budinića - Zadar</v>
          </cell>
        </row>
        <row r="1128">
          <cell r="A1128">
            <v>1233</v>
          </cell>
          <cell r="B1128" t="str">
            <v>OŠ Šimuna Kožičića Benje</v>
          </cell>
        </row>
        <row r="1129">
          <cell r="A1129">
            <v>790</v>
          </cell>
          <cell r="B1129" t="str">
            <v>OŠ Škurinje - Rijeka</v>
          </cell>
        </row>
        <row r="1130">
          <cell r="A1130">
            <v>2908</v>
          </cell>
          <cell r="B1130" t="str">
            <v>OŠ Špansko Oranice</v>
          </cell>
        </row>
        <row r="1131">
          <cell r="A1131">
            <v>711</v>
          </cell>
          <cell r="B1131" t="str">
            <v>OŠ Štefanje</v>
          </cell>
        </row>
        <row r="1132">
          <cell r="A1132">
            <v>2177</v>
          </cell>
          <cell r="B1132" t="str">
            <v>OŠ Štrigova</v>
          </cell>
        </row>
        <row r="1133">
          <cell r="A1133">
            <v>352</v>
          </cell>
          <cell r="B1133" t="str">
            <v>OŠ Švarča</v>
          </cell>
        </row>
        <row r="1134">
          <cell r="A1134">
            <v>61</v>
          </cell>
          <cell r="B1134" t="str">
            <v>OŠ Ščitarjevo</v>
          </cell>
        </row>
        <row r="1135">
          <cell r="A1135">
            <v>436</v>
          </cell>
          <cell r="B1135" t="str">
            <v>OŠ Žakanje</v>
          </cell>
        </row>
        <row r="1136">
          <cell r="A1136">
            <v>2239</v>
          </cell>
          <cell r="B1136" t="str">
            <v>OŠ Žitnjak</v>
          </cell>
        </row>
        <row r="1137">
          <cell r="A1137">
            <v>1774</v>
          </cell>
          <cell r="B1137" t="str">
            <v>OŠ Žrnovnica</v>
          </cell>
        </row>
        <row r="1138">
          <cell r="A1138">
            <v>2129</v>
          </cell>
          <cell r="B1138" t="str">
            <v>OŠ Župa Dubrovačka</v>
          </cell>
        </row>
        <row r="1139">
          <cell r="A1139">
            <v>2210</v>
          </cell>
          <cell r="B1139" t="str">
            <v>OŠ Žuti brijeg</v>
          </cell>
        </row>
        <row r="1140">
          <cell r="A1140">
            <v>2653</v>
          </cell>
          <cell r="B1140" t="str">
            <v>Pazinski kolegij - Klasična gimnazija Pazin s pravom javnosti</v>
          </cell>
        </row>
        <row r="1141">
          <cell r="A1141">
            <v>4035</v>
          </cell>
          <cell r="B1141" t="str">
            <v>Policijska akademija</v>
          </cell>
        </row>
        <row r="1142">
          <cell r="A1142">
            <v>2325</v>
          </cell>
          <cell r="B1142" t="str">
            <v>Poliklinika za rehabilitaciju slušanja i govora SUVAG</v>
          </cell>
        </row>
        <row r="1143">
          <cell r="A1143">
            <v>2551</v>
          </cell>
          <cell r="B1143" t="str">
            <v>Poljoprivredna i veterinarska škola - Osijek</v>
          </cell>
        </row>
        <row r="1144">
          <cell r="A1144">
            <v>2732</v>
          </cell>
          <cell r="B1144" t="str">
            <v>Poljoprivredna škola - Zagreb</v>
          </cell>
        </row>
        <row r="1145">
          <cell r="A1145">
            <v>2530</v>
          </cell>
          <cell r="B1145" t="str">
            <v>Poljoprivredna, prehrambena i veterinarska škola Stanka Ožanića</v>
          </cell>
        </row>
        <row r="1146">
          <cell r="A1146">
            <v>2587</v>
          </cell>
          <cell r="B1146" t="str">
            <v>Poljoprivredno šumarska škola - Vinkovci</v>
          </cell>
        </row>
        <row r="1147">
          <cell r="A1147">
            <v>2498</v>
          </cell>
          <cell r="B1147" t="str">
            <v>Poljoprivredno-prehrambena škola - Požega</v>
          </cell>
        </row>
        <row r="1148">
          <cell r="A1148">
            <v>2478</v>
          </cell>
          <cell r="B1148" t="str">
            <v>Pomorska škola - Bakar</v>
          </cell>
        </row>
        <row r="1149">
          <cell r="A1149">
            <v>2632</v>
          </cell>
          <cell r="B1149" t="str">
            <v>Pomorska škola - Split</v>
          </cell>
        </row>
        <row r="1150">
          <cell r="A1150">
            <v>2524</v>
          </cell>
          <cell r="B1150" t="str">
            <v>Pomorska škola - Zadar</v>
          </cell>
        </row>
        <row r="1151">
          <cell r="A1151">
            <v>2679</v>
          </cell>
          <cell r="B1151" t="str">
            <v>Pomorsko-tehnička škola - Dubrovnik</v>
          </cell>
        </row>
        <row r="1152">
          <cell r="A1152">
            <v>2730</v>
          </cell>
          <cell r="B1152" t="str">
            <v>Poštanska i telekomunikacijska škola - Zagreb</v>
          </cell>
        </row>
        <row r="1153">
          <cell r="A1153">
            <v>2733</v>
          </cell>
          <cell r="B1153" t="str">
            <v>Prehrambeno - tehnološka škola - Zagreb</v>
          </cell>
        </row>
        <row r="1154">
          <cell r="A1154">
            <v>2458</v>
          </cell>
          <cell r="B1154" t="str">
            <v>Prirodoslovna i grafička škola - Rijeka</v>
          </cell>
        </row>
        <row r="1155">
          <cell r="A1155">
            <v>2391</v>
          </cell>
          <cell r="B1155" t="str">
            <v>Prirodoslovna škola - Karlovac</v>
          </cell>
        </row>
        <row r="1156">
          <cell r="A1156">
            <v>2728</v>
          </cell>
          <cell r="B1156" t="str">
            <v>Prirodoslovna škola Vladimira Preloga</v>
          </cell>
        </row>
        <row r="1157">
          <cell r="A1157">
            <v>2529</v>
          </cell>
          <cell r="B1157" t="str">
            <v>Prirodoslovno - grafička škola - Zadar</v>
          </cell>
        </row>
        <row r="1158">
          <cell r="A1158">
            <v>2615</v>
          </cell>
          <cell r="B1158" t="str">
            <v>Prirodoslovno tehnička škola - Split</v>
          </cell>
        </row>
        <row r="1159">
          <cell r="A1159">
            <v>2840</v>
          </cell>
          <cell r="B1159" t="str">
            <v>Privatna ekonomsko-poslovna škola s pravom javnosti - Varaždin</v>
          </cell>
        </row>
        <row r="1160">
          <cell r="A1160">
            <v>2787</v>
          </cell>
          <cell r="B1160" t="str">
            <v>Privatna gimnazija Dr. Časl, s pravom javnosti</v>
          </cell>
        </row>
        <row r="1161">
          <cell r="A1161">
            <v>2777</v>
          </cell>
          <cell r="B1161" t="str">
            <v>Privatna gimnazija i ekonomska škola Katarina Zrinski</v>
          </cell>
        </row>
        <row r="1162">
          <cell r="A1162">
            <v>2790</v>
          </cell>
          <cell r="B1162" t="str">
            <v>Privatna gimnazija i ekonomsko-informatička škola Futura s pravom javnosti</v>
          </cell>
        </row>
        <row r="1163">
          <cell r="A1163">
            <v>2844</v>
          </cell>
          <cell r="B1163" t="str">
            <v>Privatna gimnazija i turističko-ugostiteljska škola Jure Kuprešak  - Zagreb</v>
          </cell>
        </row>
        <row r="1164">
          <cell r="A1164">
            <v>2669</v>
          </cell>
          <cell r="B1164" t="str">
            <v>Privatna gimnazija Juraj Dobrila, s pravom javnosti</v>
          </cell>
        </row>
        <row r="1165">
          <cell r="A1165">
            <v>2640</v>
          </cell>
          <cell r="B1165" t="str">
            <v>Privatna jezična gimnazija Pitagora - srednja škola s pravom javnosti</v>
          </cell>
        </row>
        <row r="1166">
          <cell r="A1166">
            <v>2916</v>
          </cell>
          <cell r="B1166" t="str">
            <v xml:space="preserve">Privatna jezično-informatička gimnazija Leonardo da Vinci </v>
          </cell>
        </row>
        <row r="1167">
          <cell r="A1167">
            <v>2788</v>
          </cell>
          <cell r="B1167" t="str">
            <v>Privatna gimnazija i strukovna škola Svijet s pravom javnosti</v>
          </cell>
        </row>
        <row r="1168">
          <cell r="A1168">
            <v>2774</v>
          </cell>
          <cell r="B1168" t="str">
            <v>Privatna klasična gimnazija s pravom javnosti - Zagreb</v>
          </cell>
        </row>
        <row r="1169">
          <cell r="A1169">
            <v>2941</v>
          </cell>
          <cell r="B1169" t="str">
            <v>Privatna osnovna glazbena škola Bonar</v>
          </cell>
        </row>
        <row r="1170">
          <cell r="A1170">
            <v>1784</v>
          </cell>
          <cell r="B1170" t="str">
            <v>Privatna osnovna glazbena škola Boris Papandopulo</v>
          </cell>
        </row>
        <row r="1171">
          <cell r="A1171">
            <v>1253</v>
          </cell>
          <cell r="B1171" t="str">
            <v>Privatna osnovna škola Nova</v>
          </cell>
        </row>
        <row r="1172">
          <cell r="A1172">
            <v>4002</v>
          </cell>
          <cell r="B1172" t="str">
            <v>Privatna sportska i jezična gimnazija Franjo Bučar</v>
          </cell>
        </row>
        <row r="1173">
          <cell r="A1173">
            <v>4037</v>
          </cell>
          <cell r="B1173" t="str">
            <v>Privatna srednja ekonomska škola "Knez Malduh" Split</v>
          </cell>
        </row>
        <row r="1174">
          <cell r="A1174">
            <v>2784</v>
          </cell>
          <cell r="B1174" t="str">
            <v>Privatna srednja ekonomska škola INOVA s pravom javnosti</v>
          </cell>
        </row>
        <row r="1175">
          <cell r="A1175">
            <v>4031</v>
          </cell>
          <cell r="B1175" t="str">
            <v>Privatna srednja ekonomska škola Verte Nova</v>
          </cell>
        </row>
        <row r="1176">
          <cell r="A1176">
            <v>2915</v>
          </cell>
          <cell r="B1176" t="str">
            <v>Privatna srednja ugostiteljska škola Wallner - Split</v>
          </cell>
        </row>
        <row r="1177">
          <cell r="A1177">
            <v>2641</v>
          </cell>
          <cell r="B1177" t="str">
            <v>Privatna srednja škola Marko Antun de Dominis, s pravom javnosti</v>
          </cell>
        </row>
        <row r="1178">
          <cell r="A1178">
            <v>2417</v>
          </cell>
          <cell r="B1178" t="str">
            <v>Privatna srednja škola Varaždin s pravom javnosti</v>
          </cell>
        </row>
        <row r="1179">
          <cell r="A1179">
            <v>2785</v>
          </cell>
          <cell r="B1179" t="str">
            <v>Privatna umjetnička gimnazija, s pravom javnosti - Zagreb</v>
          </cell>
        </row>
        <row r="1180">
          <cell r="A1180">
            <v>2839</v>
          </cell>
          <cell r="B1180" t="str">
            <v>Privatna varaždinska gimnazija s pravom javnosti</v>
          </cell>
        </row>
        <row r="1181">
          <cell r="A1181">
            <v>2467</v>
          </cell>
          <cell r="B1181" t="str">
            <v>Prometna škola - Rijeka</v>
          </cell>
        </row>
        <row r="1182">
          <cell r="A1182">
            <v>2572</v>
          </cell>
          <cell r="B1182" t="str">
            <v>Prometno-tehnička škola - Šibenik</v>
          </cell>
        </row>
        <row r="1183">
          <cell r="A1183">
            <v>1385</v>
          </cell>
          <cell r="B1183" t="str">
            <v>Prosvjetno-kulturni centar Mađara u Republici Hrvatskoj</v>
          </cell>
        </row>
        <row r="1184">
          <cell r="A1184">
            <v>2725</v>
          </cell>
          <cell r="B1184" t="str">
            <v>Prva ekonomska škola - Zagreb</v>
          </cell>
        </row>
        <row r="1185">
          <cell r="A1185">
            <v>2406</v>
          </cell>
          <cell r="B1185" t="str">
            <v>Prva gimnazija - Varaždin</v>
          </cell>
        </row>
        <row r="1186">
          <cell r="A1186">
            <v>4009</v>
          </cell>
          <cell r="B1186" t="str">
            <v>Prva katolička osnovna škola u Gradu Zagrebu</v>
          </cell>
        </row>
        <row r="1187">
          <cell r="A1187">
            <v>368</v>
          </cell>
          <cell r="B1187" t="str">
            <v>Prva osnovna škola - Ogulin</v>
          </cell>
        </row>
        <row r="1188">
          <cell r="A1188">
            <v>4036</v>
          </cell>
          <cell r="B1188" t="str">
            <v>Prva privatna ekonomska škola Požega</v>
          </cell>
        </row>
        <row r="1189">
          <cell r="A1189">
            <v>3283</v>
          </cell>
          <cell r="B1189" t="str">
            <v>Prva privatna gimnazija - Karlovac</v>
          </cell>
        </row>
        <row r="1190">
          <cell r="A1190">
            <v>2416</v>
          </cell>
          <cell r="B1190" t="str">
            <v>Prva privatna gimnazija s pravom javnosti - Varaždin</v>
          </cell>
        </row>
        <row r="1191">
          <cell r="A1191">
            <v>2773</v>
          </cell>
          <cell r="B1191" t="str">
            <v>Prva privatna gimnazija s pravom javnosti - Zagreb</v>
          </cell>
        </row>
        <row r="1192">
          <cell r="A1192">
            <v>1982</v>
          </cell>
          <cell r="B1192" t="str">
            <v>Prva privatna osnovna škola Juraj Dobrila s pravom javnosti</v>
          </cell>
        </row>
        <row r="1193">
          <cell r="A1193">
            <v>4038</v>
          </cell>
          <cell r="B1193" t="str">
            <v>Prva privatna škola za osobne usluge Zagreb</v>
          </cell>
        </row>
        <row r="1194">
          <cell r="A1194">
            <v>2457</v>
          </cell>
          <cell r="B1194" t="str">
            <v>Prva riječka hrvatska gimnazija</v>
          </cell>
        </row>
        <row r="1195">
          <cell r="A1195">
            <v>2843</v>
          </cell>
          <cell r="B1195" t="str">
            <v>Prva Srednja informatička škola, s pravom javnosti</v>
          </cell>
        </row>
        <row r="1196">
          <cell r="A1196">
            <v>2538</v>
          </cell>
          <cell r="B1196" t="str">
            <v>Prva srednja škola - Beli Manastir</v>
          </cell>
        </row>
        <row r="1197">
          <cell r="A1197">
            <v>2460</v>
          </cell>
          <cell r="B1197" t="str">
            <v>Prva sušačka hrvatska gimnazija u Rijeci</v>
          </cell>
        </row>
        <row r="1198">
          <cell r="A1198">
            <v>4034</v>
          </cell>
          <cell r="B1198" t="str">
            <v>Pučko otvoreno učilište Zagreb</v>
          </cell>
        </row>
        <row r="1199">
          <cell r="A1199">
            <v>2471</v>
          </cell>
          <cell r="B1199" t="str">
            <v>Salezijanska klasična gimnazija - s pravom javnosti</v>
          </cell>
        </row>
        <row r="1200">
          <cell r="A1200">
            <v>2480</v>
          </cell>
          <cell r="B1200" t="str">
            <v>Srednja glazbena škola Mirković - s pravom javnosti</v>
          </cell>
        </row>
        <row r="1201">
          <cell r="A1201">
            <v>2428</v>
          </cell>
          <cell r="B1201" t="str">
            <v>Srednja gospodarska škola - Križevci</v>
          </cell>
        </row>
        <row r="1202">
          <cell r="A1202">
            <v>2513</v>
          </cell>
          <cell r="B1202" t="str">
            <v>Srednja medicinska škola - Slavonski Brod</v>
          </cell>
        </row>
        <row r="1203">
          <cell r="A1203">
            <v>2689</v>
          </cell>
          <cell r="B1203" t="str">
            <v xml:space="preserve">Srednja poljoprivredna i tehnička škola - Opuzen </v>
          </cell>
        </row>
        <row r="1204">
          <cell r="A1204">
            <v>2604</v>
          </cell>
          <cell r="B1204" t="str">
            <v>Srednja strukovna škola - Makarska</v>
          </cell>
        </row>
        <row r="1205">
          <cell r="A1205">
            <v>2354</v>
          </cell>
          <cell r="B1205" t="str">
            <v>Srednja strukovna škola - Samobor</v>
          </cell>
        </row>
        <row r="1206">
          <cell r="A1206">
            <v>2412</v>
          </cell>
          <cell r="B1206" t="str">
            <v>Srednja strukovna škola - Varaždin</v>
          </cell>
        </row>
        <row r="1207">
          <cell r="A1207">
            <v>2358</v>
          </cell>
          <cell r="B1207" t="str">
            <v>Srednja strukovna škola - Velika Gorica</v>
          </cell>
        </row>
        <row r="1208">
          <cell r="A1208">
            <v>2585</v>
          </cell>
          <cell r="B1208" t="str">
            <v>Srednja strukovna škola - Vinkovci</v>
          </cell>
        </row>
        <row r="1209">
          <cell r="A1209">
            <v>2578</v>
          </cell>
          <cell r="B1209" t="str">
            <v>Srednja strukovna škola - Šibenik</v>
          </cell>
        </row>
        <row r="1210">
          <cell r="A1210">
            <v>2543</v>
          </cell>
          <cell r="B1210" t="str">
            <v>Srednja strukovna škola Antuna Horvata - Đakovo</v>
          </cell>
        </row>
        <row r="1211">
          <cell r="A1211">
            <v>2606</v>
          </cell>
          <cell r="B1211" t="str">
            <v>Srednja strukovna škola bana Josipa Jelačića</v>
          </cell>
        </row>
        <row r="1212">
          <cell r="A1212">
            <v>2611</v>
          </cell>
          <cell r="B1212" t="str">
            <v>Srednja strukovna škola Blaž Jurjev Trogiranin</v>
          </cell>
        </row>
        <row r="1213">
          <cell r="A1213">
            <v>3284</v>
          </cell>
          <cell r="B1213" t="str">
            <v>Srednja strukovna škola Kotva</v>
          </cell>
        </row>
        <row r="1214">
          <cell r="A1214">
            <v>2906</v>
          </cell>
          <cell r="B1214" t="str">
            <v xml:space="preserve">Srednja strukovna škola Kralja Zvonimira </v>
          </cell>
        </row>
        <row r="1215">
          <cell r="A1215">
            <v>2453</v>
          </cell>
          <cell r="B1215" t="str">
            <v xml:space="preserve">Srednja talijanska škola - Rijeka </v>
          </cell>
        </row>
        <row r="1216">
          <cell r="A1216">
            <v>2627</v>
          </cell>
          <cell r="B1216" t="str">
            <v>Srednja tehnička prometna škola - Split</v>
          </cell>
        </row>
        <row r="1217">
          <cell r="A1217">
            <v>4006</v>
          </cell>
          <cell r="B1217" t="str">
            <v>Srednja škola Delnice</v>
          </cell>
        </row>
        <row r="1218">
          <cell r="A1218">
            <v>4018</v>
          </cell>
          <cell r="B1218" t="str">
            <v>Srednja škola Isidora Kršnjavoga Našice</v>
          </cell>
        </row>
        <row r="1219">
          <cell r="A1219">
            <v>4004</v>
          </cell>
          <cell r="B1219" t="str">
            <v>Srednja škola Ludbreg</v>
          </cell>
        </row>
        <row r="1220">
          <cell r="A1220">
            <v>4005</v>
          </cell>
          <cell r="B1220" t="str">
            <v>Srednja škola Novi Marof</v>
          </cell>
        </row>
        <row r="1221">
          <cell r="A1221">
            <v>2667</v>
          </cell>
          <cell r="B1221" t="str">
            <v>Srednja škola s pravom javnosti Manero - Višnjan</v>
          </cell>
        </row>
        <row r="1222">
          <cell r="A1222">
            <v>2419</v>
          </cell>
          <cell r="B1222" t="str">
            <v>Srednja škola u Maruševcu s pravom javnosti</v>
          </cell>
        </row>
        <row r="1223">
          <cell r="A1223">
            <v>2455</v>
          </cell>
          <cell r="B1223" t="str">
            <v>Srednja škola za elektrotehniku i računalstvo - Rijeka</v>
          </cell>
        </row>
        <row r="1224">
          <cell r="A1224">
            <v>2791</v>
          </cell>
          <cell r="B1224" t="str">
            <v>Srpska pravoslavna opća gimnazija Kantakuzina</v>
          </cell>
        </row>
        <row r="1225">
          <cell r="A1225">
            <v>2411</v>
          </cell>
          <cell r="B1225" t="str">
            <v>Strojarska i prometna škola - Varaždin</v>
          </cell>
        </row>
        <row r="1226">
          <cell r="A1226">
            <v>2546</v>
          </cell>
          <cell r="B1226" t="str">
            <v>Strojarska tehnička škola - Osijek</v>
          </cell>
        </row>
        <row r="1227">
          <cell r="A1227">
            <v>2737</v>
          </cell>
          <cell r="B1227" t="str">
            <v>Strojarska tehnička škola Fausta Vrančića</v>
          </cell>
        </row>
        <row r="1228">
          <cell r="A1228">
            <v>2738</v>
          </cell>
          <cell r="B1228" t="str">
            <v>Strojarska tehnička škola Frana Bošnjakovića</v>
          </cell>
        </row>
        <row r="1229">
          <cell r="A1229">
            <v>2452</v>
          </cell>
          <cell r="B1229" t="str">
            <v>Strojarska škola za industrijska i obrtnička zanimanja - Rijeka</v>
          </cell>
        </row>
        <row r="1230">
          <cell r="A1230">
            <v>2462</v>
          </cell>
          <cell r="B1230" t="str">
            <v>Strojarsko brodograđevna škola za industrijska i obrtnička zanimanja - Rijeka</v>
          </cell>
        </row>
        <row r="1231">
          <cell r="A1231">
            <v>2482</v>
          </cell>
          <cell r="B1231" t="str">
            <v>Strukovna škola - Gospić</v>
          </cell>
        </row>
        <row r="1232">
          <cell r="A1232">
            <v>2664</v>
          </cell>
          <cell r="B1232" t="str">
            <v>Strukovna škola - Pula</v>
          </cell>
        </row>
        <row r="1233">
          <cell r="A1233">
            <v>2492</v>
          </cell>
          <cell r="B1233" t="str">
            <v>Strukovna škola - Virovitica</v>
          </cell>
        </row>
        <row r="1234">
          <cell r="A1234">
            <v>2592</v>
          </cell>
          <cell r="B1234" t="str">
            <v>Strukovna škola - Vukovar</v>
          </cell>
        </row>
        <row r="1235">
          <cell r="A1235">
            <v>2420</v>
          </cell>
          <cell r="B1235" t="str">
            <v>Strukovna škola - Đurđevac</v>
          </cell>
        </row>
        <row r="1236">
          <cell r="A1236">
            <v>2672</v>
          </cell>
          <cell r="B1236" t="str">
            <v xml:space="preserve">Strukovna škola Eugena Kumičića - Rovinj </v>
          </cell>
        </row>
        <row r="1237">
          <cell r="A1237">
            <v>2528</v>
          </cell>
          <cell r="B1237" t="str">
            <v>Strukovna škola Vice Vlatkovića</v>
          </cell>
        </row>
        <row r="1238">
          <cell r="A1238">
            <v>2481</v>
          </cell>
          <cell r="B1238" t="str">
            <v>SŠ Ambroza Haračića</v>
          </cell>
        </row>
        <row r="1239">
          <cell r="A1239">
            <v>2476</v>
          </cell>
          <cell r="B1239" t="str">
            <v xml:space="preserve">SŠ Andrije Ljudevita Adamića </v>
          </cell>
        </row>
        <row r="1240">
          <cell r="A1240">
            <v>2612</v>
          </cell>
          <cell r="B1240" t="str">
            <v>SŠ Antun Matijašević - Karamaneo</v>
          </cell>
        </row>
        <row r="1241">
          <cell r="A1241">
            <v>2418</v>
          </cell>
          <cell r="B1241" t="str">
            <v>SŠ Arboretum Opeka</v>
          </cell>
        </row>
        <row r="1242">
          <cell r="A1242">
            <v>2441</v>
          </cell>
          <cell r="B1242" t="str">
            <v>SŠ August Šenoa - Garešnica</v>
          </cell>
        </row>
        <row r="1243">
          <cell r="A1243">
            <v>2362</v>
          </cell>
          <cell r="B1243" t="str">
            <v>SŠ Ban Josip Jelačić</v>
          </cell>
        </row>
        <row r="1244">
          <cell r="A1244">
            <v>2442</v>
          </cell>
          <cell r="B1244" t="str">
            <v>SŠ Bartula Kašića - Grubišno Polje</v>
          </cell>
        </row>
        <row r="1245">
          <cell r="A1245">
            <v>2519</v>
          </cell>
          <cell r="B1245" t="str">
            <v>SŠ Bartula Kašića - Pag</v>
          </cell>
        </row>
        <row r="1246">
          <cell r="A1246">
            <v>2369</v>
          </cell>
          <cell r="B1246" t="str">
            <v>SŠ Bedekovčina</v>
          </cell>
        </row>
        <row r="1247">
          <cell r="A1247">
            <v>2516</v>
          </cell>
          <cell r="B1247" t="str">
            <v>SŠ Biograd na Moru</v>
          </cell>
        </row>
        <row r="1248">
          <cell r="A1248">
            <v>2688</v>
          </cell>
          <cell r="B1248" t="str">
            <v>SŠ Blato</v>
          </cell>
        </row>
        <row r="1249">
          <cell r="A1249">
            <v>2644</v>
          </cell>
          <cell r="B1249" t="str">
            <v>SŠ Bol</v>
          </cell>
        </row>
        <row r="1250">
          <cell r="A1250">
            <v>2614</v>
          </cell>
          <cell r="B1250" t="str">
            <v>SŠ Braća Radić</v>
          </cell>
        </row>
        <row r="1251">
          <cell r="A1251">
            <v>2646</v>
          </cell>
          <cell r="B1251" t="str">
            <v>SŠ Brač</v>
          </cell>
        </row>
        <row r="1252">
          <cell r="A1252">
            <v>2650</v>
          </cell>
          <cell r="B1252" t="str">
            <v>SŠ Buzet</v>
          </cell>
        </row>
        <row r="1253">
          <cell r="A1253">
            <v>2750</v>
          </cell>
          <cell r="B1253" t="str">
            <v>SŠ Centar za odgoj i obrazovanje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3162</v>
          </cell>
          <cell r="B1318" t="str">
            <v>SŠ Čakovec</v>
          </cell>
        </row>
        <row r="1319">
          <cell r="A1319">
            <v>2437</v>
          </cell>
          <cell r="B1319" t="str">
            <v>SŠ Čazma</v>
          </cell>
        </row>
        <row r="1320">
          <cell r="A1320">
            <v>4011</v>
          </cell>
          <cell r="B1320" t="str">
            <v>Talijanska osnovna škola - Bernardo Parentin Poreč</v>
          </cell>
        </row>
        <row r="1321">
          <cell r="A1321">
            <v>1925</v>
          </cell>
          <cell r="B1321" t="str">
            <v>Talijanska osnovna škola - Buje</v>
          </cell>
        </row>
        <row r="1322">
          <cell r="A1322">
            <v>2018</v>
          </cell>
          <cell r="B1322" t="str">
            <v>Talijanska osnovna škola - Novigrad</v>
          </cell>
        </row>
        <row r="1323">
          <cell r="A1323">
            <v>1960</v>
          </cell>
          <cell r="B1323" t="str">
            <v xml:space="preserve">Talijanska osnovna škola - Poreč </v>
          </cell>
        </row>
        <row r="1324">
          <cell r="A1324">
            <v>1983</v>
          </cell>
          <cell r="B1324" t="str">
            <v>Talijanska osnovna škola Bernardo Benussi - Rovinj</v>
          </cell>
        </row>
        <row r="1325">
          <cell r="A1325">
            <v>2030</v>
          </cell>
          <cell r="B1325" t="str">
            <v>Talijanska osnovna škola Galileo Galilei - Umag</v>
          </cell>
        </row>
        <row r="1326">
          <cell r="A1326">
            <v>2670</v>
          </cell>
          <cell r="B1326" t="str">
            <v xml:space="preserve">Talijanska srednja škola - Rovinj </v>
          </cell>
        </row>
        <row r="1327">
          <cell r="A1327">
            <v>2660</v>
          </cell>
          <cell r="B1327" t="str">
            <v>Talijanska srednja škola Dante Alighieri - Pula</v>
          </cell>
        </row>
        <row r="1328">
          <cell r="A1328">
            <v>2648</v>
          </cell>
          <cell r="B1328" t="str">
            <v>Talijanska srednja škola Leonardo da Vinci - Buje</v>
          </cell>
        </row>
        <row r="1329">
          <cell r="A1329">
            <v>2608</v>
          </cell>
          <cell r="B1329" t="str">
            <v>Tehnička i industrijska škola Ruđera Boškovića u Sinju</v>
          </cell>
        </row>
        <row r="1330">
          <cell r="A1330">
            <v>2433</v>
          </cell>
          <cell r="B1330" t="str">
            <v>Tehnička škola - Bjelovar</v>
          </cell>
        </row>
        <row r="1331">
          <cell r="A1331">
            <v>2438</v>
          </cell>
          <cell r="B1331" t="str">
            <v>Tehnička škola - Daruvar</v>
          </cell>
        </row>
        <row r="1332">
          <cell r="A1332">
            <v>2395</v>
          </cell>
          <cell r="B1332" t="str">
            <v>Tehnička škola - Karlovac</v>
          </cell>
        </row>
        <row r="1333">
          <cell r="A1333">
            <v>2376</v>
          </cell>
          <cell r="B1333" t="str">
            <v>Tehnička škola - Kutina</v>
          </cell>
        </row>
        <row r="1334">
          <cell r="A1334">
            <v>2499</v>
          </cell>
          <cell r="B1334" t="str">
            <v>Tehnička škola - Požega</v>
          </cell>
        </row>
        <row r="1335">
          <cell r="A1335">
            <v>2663</v>
          </cell>
          <cell r="B1335" t="str">
            <v>Tehnička škola - Pula</v>
          </cell>
        </row>
        <row r="1336">
          <cell r="A1336">
            <v>2385</v>
          </cell>
          <cell r="B1336" t="str">
            <v>Tehnička škola - Sisak</v>
          </cell>
        </row>
        <row r="1337">
          <cell r="A1337">
            <v>2511</v>
          </cell>
          <cell r="B1337" t="str">
            <v>Tehnička škola - Slavonski Brod</v>
          </cell>
        </row>
        <row r="1338">
          <cell r="A1338">
            <v>2490</v>
          </cell>
          <cell r="B1338" t="str">
            <v>Tehnička škola - Virovitica</v>
          </cell>
        </row>
        <row r="1339">
          <cell r="A1339">
            <v>2527</v>
          </cell>
          <cell r="B1339" t="str">
            <v>Tehnička škola - Zadar</v>
          </cell>
        </row>
        <row r="1340">
          <cell r="A1340">
            <v>2740</v>
          </cell>
          <cell r="B1340" t="str">
            <v>Tehnička škola - Zagreb</v>
          </cell>
        </row>
        <row r="1341">
          <cell r="A1341">
            <v>2692</v>
          </cell>
          <cell r="B1341" t="str">
            <v>Tehnička škola - Čakovec</v>
          </cell>
        </row>
        <row r="1342">
          <cell r="A1342">
            <v>2576</v>
          </cell>
          <cell r="B1342" t="str">
            <v>Tehnička škola - Šibenik</v>
          </cell>
        </row>
        <row r="1343">
          <cell r="A1343">
            <v>2596</v>
          </cell>
          <cell r="B1343" t="str">
            <v>Tehnička škola - Županja</v>
          </cell>
        </row>
        <row r="1344">
          <cell r="A1344">
            <v>2553</v>
          </cell>
          <cell r="B1344" t="str">
            <v>Tehnička škola i prirodoslovna gimnazija Ruđera Boškovića - Osijek</v>
          </cell>
        </row>
        <row r="1345">
          <cell r="A1345">
            <v>2591</v>
          </cell>
          <cell r="B1345" t="str">
            <v>Tehnička škola Nikole Tesle - Vukovar</v>
          </cell>
        </row>
        <row r="1346">
          <cell r="A1346">
            <v>2581</v>
          </cell>
          <cell r="B1346" t="str">
            <v>Tehnička škola Ruđera Boškovića - Vinkovci</v>
          </cell>
        </row>
        <row r="1347">
          <cell r="A1347">
            <v>2764</v>
          </cell>
          <cell r="B1347" t="str">
            <v>Tehnička škola Ruđera Boškovića - Zagreb</v>
          </cell>
        </row>
        <row r="1348">
          <cell r="A1348">
            <v>2601</v>
          </cell>
          <cell r="B1348" t="str">
            <v>Tehnička škola u Imotskom</v>
          </cell>
        </row>
        <row r="1349">
          <cell r="A1349">
            <v>2463</v>
          </cell>
          <cell r="B1349" t="str">
            <v>Tehnička škola za strojarstvo i brodogradnju - Rijeka</v>
          </cell>
        </row>
        <row r="1350">
          <cell r="A1350">
            <v>2628</v>
          </cell>
          <cell r="B1350" t="str">
            <v>Tehnička škola za strojarstvo i mehatroniku - Split</v>
          </cell>
        </row>
        <row r="1351">
          <cell r="A1351">
            <v>2727</v>
          </cell>
          <cell r="B1351" t="str">
            <v>Treća ekonomska škola - Zagreb</v>
          </cell>
        </row>
        <row r="1352">
          <cell r="A1352">
            <v>2557</v>
          </cell>
          <cell r="B1352" t="str">
            <v>Trgovačka i komercijalna škola davor Milas - Osijek</v>
          </cell>
        </row>
        <row r="1353">
          <cell r="A1353">
            <v>2454</v>
          </cell>
          <cell r="B1353" t="str">
            <v>Trgovačka i tekstilna škola u Rijeci</v>
          </cell>
        </row>
        <row r="1354">
          <cell r="A1354">
            <v>2746</v>
          </cell>
          <cell r="B1354" t="str">
            <v>Trgovačka škola - Zagreb</v>
          </cell>
        </row>
        <row r="1355">
          <cell r="A1355">
            <v>2396</v>
          </cell>
          <cell r="B1355" t="str">
            <v>Trgovačko - ugostiteljska škola - Karlovac</v>
          </cell>
        </row>
        <row r="1356">
          <cell r="A1356">
            <v>2680</v>
          </cell>
          <cell r="B1356" t="str">
            <v>Turistička i ugostiteljska škola - Dubrovnik</v>
          </cell>
        </row>
        <row r="1357">
          <cell r="A1357">
            <v>2635</v>
          </cell>
          <cell r="B1357" t="str">
            <v>Turističko - ugostiteljska škola - Split</v>
          </cell>
        </row>
        <row r="1358">
          <cell r="A1358">
            <v>2655</v>
          </cell>
          <cell r="B1358" t="str">
            <v xml:space="preserve">Turističko - ugostiteljska škola Antona Štifanića - Poreč </v>
          </cell>
        </row>
        <row r="1359">
          <cell r="A1359">
            <v>2435</v>
          </cell>
          <cell r="B1359" t="str">
            <v>Turističko-ugostiteljska i prehrambena škola - Bjelovar</v>
          </cell>
        </row>
        <row r="1360">
          <cell r="A1360">
            <v>2574</v>
          </cell>
          <cell r="B1360" t="str">
            <v>Turističko-ugostiteljska škola - Šibenik</v>
          </cell>
        </row>
        <row r="1361">
          <cell r="A1361">
            <v>2447</v>
          </cell>
          <cell r="B1361" t="str">
            <v>Ugostiteljska škola - Opatija</v>
          </cell>
        </row>
        <row r="1362">
          <cell r="A1362">
            <v>2555</v>
          </cell>
          <cell r="B1362" t="str">
            <v>Ugostiteljsko - turistička škola - Osijek</v>
          </cell>
        </row>
        <row r="1363">
          <cell r="A1363">
            <v>2729</v>
          </cell>
          <cell r="B1363" t="str">
            <v>Ugostiteljsko-turističko učilište - Zagreb</v>
          </cell>
        </row>
        <row r="1364">
          <cell r="A1364">
            <v>2914</v>
          </cell>
          <cell r="B1364" t="str">
            <v>Umjetnička gimnazija Ars Animae s pravom javnosti - Split</v>
          </cell>
        </row>
        <row r="1365">
          <cell r="A1365">
            <v>60</v>
          </cell>
          <cell r="B1365" t="str">
            <v>Umjetnička škola Franje Lučića</v>
          </cell>
        </row>
        <row r="1366">
          <cell r="A1366">
            <v>2059</v>
          </cell>
          <cell r="B1366" t="str">
            <v>Umjetnička škola Luke Sorkočevića - Dubrovnik</v>
          </cell>
        </row>
        <row r="1367">
          <cell r="A1367">
            <v>2139</v>
          </cell>
          <cell r="B1367" t="str">
            <v>Umjetnička škola Miroslav Magdalenić - Čakovec</v>
          </cell>
        </row>
        <row r="1368">
          <cell r="A1368">
            <v>1959</v>
          </cell>
          <cell r="B1368" t="str">
            <v>Umjetnička škola Poreč</v>
          </cell>
        </row>
        <row r="1369">
          <cell r="A1369">
            <v>2745</v>
          </cell>
          <cell r="B1369" t="str">
            <v>Upravna škola Zagreb</v>
          </cell>
        </row>
        <row r="1370">
          <cell r="A1370">
            <v>4001</v>
          </cell>
          <cell r="B1370" t="str">
            <v>Učenički dom</v>
          </cell>
        </row>
        <row r="1371">
          <cell r="A1371">
            <v>4046</v>
          </cell>
          <cell r="B1371" t="str">
            <v>Učenički dom Hrvatski učiteljski konvikt</v>
          </cell>
        </row>
        <row r="1372">
          <cell r="A1372">
            <v>4048</v>
          </cell>
          <cell r="B1372" t="str">
            <v>Učenički dom Lovran</v>
          </cell>
        </row>
        <row r="1373">
          <cell r="A1373">
            <v>4049</v>
          </cell>
          <cell r="B1373" t="str">
            <v>Učenički dom Marije Jambrišak</v>
          </cell>
        </row>
        <row r="1374">
          <cell r="A1374">
            <v>4054</v>
          </cell>
          <cell r="B1374" t="str">
            <v>Učenički dom Varaždin</v>
          </cell>
        </row>
        <row r="1375">
          <cell r="A1375">
            <v>2845</v>
          </cell>
          <cell r="B1375" t="str">
            <v>Učilište za popularnu i jazz glazbu</v>
          </cell>
        </row>
        <row r="1376">
          <cell r="A1376">
            <v>2700</v>
          </cell>
          <cell r="B1376" t="str">
            <v>V. gimnazija - Zagreb</v>
          </cell>
        </row>
        <row r="1377">
          <cell r="A1377">
            <v>2623</v>
          </cell>
          <cell r="B1377" t="str">
            <v>V. gimnazija Vladimir Nazor - Split</v>
          </cell>
        </row>
        <row r="1378">
          <cell r="A1378">
            <v>630</v>
          </cell>
          <cell r="B1378" t="str">
            <v>V. osnovna škola - Bjelovar</v>
          </cell>
        </row>
        <row r="1379">
          <cell r="A1379">
            <v>465</v>
          </cell>
          <cell r="B1379" t="str">
            <v>V. osnovna škola - Varaždin</v>
          </cell>
        </row>
        <row r="1380">
          <cell r="A1380">
            <v>2719</v>
          </cell>
          <cell r="B1380" t="str">
            <v>Veterinarska škola - Zagreb</v>
          </cell>
        </row>
        <row r="1381">
          <cell r="A1381">
            <v>466</v>
          </cell>
          <cell r="B1381" t="str">
            <v>VI. osnovna škola - Varaždin</v>
          </cell>
        </row>
        <row r="1382">
          <cell r="A1382">
            <v>2702</v>
          </cell>
          <cell r="B1382" t="str">
            <v>VII. gimnazija - Zagreb</v>
          </cell>
        </row>
        <row r="1383">
          <cell r="A1383">
            <v>468</v>
          </cell>
          <cell r="B1383" t="str">
            <v>VII. osnovna škola - Varaždin</v>
          </cell>
        </row>
        <row r="1384">
          <cell r="A1384">
            <v>2330</v>
          </cell>
          <cell r="B1384" t="str">
            <v>Waldorfska škola u Zagrebu</v>
          </cell>
        </row>
        <row r="1385">
          <cell r="A1385">
            <v>2705</v>
          </cell>
          <cell r="B1385" t="str">
            <v>X. gimnazija Ivan Supek - Zagreb</v>
          </cell>
        </row>
        <row r="1386">
          <cell r="A1386">
            <v>2706</v>
          </cell>
          <cell r="B1386" t="str">
            <v>XI. gimnazija - Zagreb</v>
          </cell>
        </row>
        <row r="1387">
          <cell r="A1387">
            <v>2707</v>
          </cell>
          <cell r="B1387" t="str">
            <v>XII. gimnazija - Zagreb</v>
          </cell>
        </row>
        <row r="1388">
          <cell r="A1388">
            <v>2708</v>
          </cell>
          <cell r="B1388" t="str">
            <v>XIII. gimnazija - Zagreb</v>
          </cell>
        </row>
        <row r="1389">
          <cell r="A1389">
            <v>2710</v>
          </cell>
          <cell r="B1389" t="str">
            <v>XV. gimnazija - Zagreb</v>
          </cell>
        </row>
        <row r="1390">
          <cell r="A1390">
            <v>2711</v>
          </cell>
          <cell r="B1390" t="str">
            <v>XVI. gimnazija - Zagreb</v>
          </cell>
        </row>
        <row r="1391">
          <cell r="A1391">
            <v>2713</v>
          </cell>
          <cell r="B1391" t="str">
            <v>XVIII. gimnazija - Zagreb</v>
          </cell>
        </row>
        <row r="1392">
          <cell r="A1392">
            <v>2536</v>
          </cell>
          <cell r="B1392" t="str">
            <v>Zadarska privatna gimnazija s pravom javnosti</v>
          </cell>
        </row>
        <row r="1393">
          <cell r="A1393">
            <v>4000</v>
          </cell>
          <cell r="B1393" t="str">
            <v>Zadruga</v>
          </cell>
        </row>
        <row r="1394">
          <cell r="A1394">
            <v>2775</v>
          </cell>
          <cell r="B1394" t="str">
            <v>Zagrebačka umjetnička gimnazija s pravom javnosti</v>
          </cell>
        </row>
        <row r="1395">
          <cell r="A1395">
            <v>2586</v>
          </cell>
          <cell r="B1395" t="str">
            <v>Zdravstvena i veterinarska škola Dr. Andrije Štampara - Vinkovci</v>
          </cell>
        </row>
        <row r="1396">
          <cell r="A1396">
            <v>2634</v>
          </cell>
          <cell r="B1396" t="str">
            <v>Zdravstvena škola - Split</v>
          </cell>
        </row>
        <row r="1397">
          <cell r="A1397">
            <v>2714</v>
          </cell>
          <cell r="B1397" t="str">
            <v>Zdravstveno učilište - Zagreb</v>
          </cell>
        </row>
        <row r="1398">
          <cell r="A1398">
            <v>2359</v>
          </cell>
          <cell r="B1398" t="str">
            <v>Zrakoplovna tehnička škola Rudolfa Perešina</v>
          </cell>
        </row>
        <row r="1399">
          <cell r="A1399">
            <v>646</v>
          </cell>
          <cell r="B1399" t="str">
            <v>Češka osnovna škola Jana Amosa Komenskog - Daruvar</v>
          </cell>
        </row>
        <row r="1400">
          <cell r="A1400">
            <v>690</v>
          </cell>
          <cell r="B1400" t="str">
            <v>Češka osnovna škola Josipa Ružičke - Končanica</v>
          </cell>
        </row>
        <row r="1401">
          <cell r="A1401">
            <v>2580</v>
          </cell>
          <cell r="B1401" t="str">
            <v>Šibenska privatna gimnazija s pravom javnosti</v>
          </cell>
        </row>
        <row r="1402">
          <cell r="A1402">
            <v>2342</v>
          </cell>
          <cell r="B1402" t="str">
            <v>Škola kreativnog razvoja dr.Časl</v>
          </cell>
        </row>
        <row r="1403">
          <cell r="A1403">
            <v>2633</v>
          </cell>
          <cell r="B1403" t="str">
            <v>Škola likovnih umjetnosti - Split</v>
          </cell>
        </row>
        <row r="1404">
          <cell r="A1404">
            <v>2531</v>
          </cell>
          <cell r="B1404" t="str">
            <v>Škola primijenjene umjetnosti i dizajna - Zadar</v>
          </cell>
        </row>
        <row r="1405">
          <cell r="A1405">
            <v>2747</v>
          </cell>
          <cell r="B1405" t="str">
            <v>Škola primijenjene umjetnosti i dizajna - Zagreb</v>
          </cell>
        </row>
        <row r="1406">
          <cell r="A1406">
            <v>2558</v>
          </cell>
          <cell r="B1406" t="str">
            <v>Škola primijenjene umjetnosti i dizajna Osijek</v>
          </cell>
        </row>
        <row r="1407">
          <cell r="A1407">
            <v>2659</v>
          </cell>
          <cell r="B1407" t="str">
            <v>Škola primijenjenih umjetnosti i dizajna - Pula</v>
          </cell>
        </row>
        <row r="1408">
          <cell r="A1408">
            <v>2327</v>
          </cell>
          <cell r="B1408" t="str">
            <v>Škola suvremenog plesa Ane Maletić - Zagreb</v>
          </cell>
        </row>
        <row r="1409">
          <cell r="A1409">
            <v>2731</v>
          </cell>
          <cell r="B1409" t="str">
            <v>Škola za cestovni promet - Zagreb</v>
          </cell>
        </row>
        <row r="1410">
          <cell r="A1410">
            <v>2631</v>
          </cell>
          <cell r="B1410" t="str">
            <v>Škola za dizajn, grafiku i održivu gradnju - Split</v>
          </cell>
        </row>
        <row r="1411">
          <cell r="A1411">
            <v>2326</v>
          </cell>
          <cell r="B1411" t="str">
            <v>Škola za klasični balet - Zagreb</v>
          </cell>
        </row>
        <row r="1412">
          <cell r="A1412">
            <v>2715</v>
          </cell>
          <cell r="B1412" t="str">
            <v>Škola za medicinske sestre Mlinarska</v>
          </cell>
        </row>
        <row r="1413">
          <cell r="A1413">
            <v>2716</v>
          </cell>
          <cell r="B1413" t="str">
            <v>Škola za medicinske sestre Vinogradska</v>
          </cell>
        </row>
        <row r="1414">
          <cell r="A1414">
            <v>2718</v>
          </cell>
          <cell r="B1414" t="str">
            <v>Škola za medicinske sestre Vrapče</v>
          </cell>
        </row>
        <row r="1415">
          <cell r="A1415">
            <v>2744</v>
          </cell>
          <cell r="B1415" t="str">
            <v>Škola za montažu instalacija i metalnih konstrukcija</v>
          </cell>
        </row>
        <row r="1416">
          <cell r="A1416">
            <v>1980</v>
          </cell>
          <cell r="B1416" t="str">
            <v>Škola za odgoj i obrazovanje - Pula</v>
          </cell>
        </row>
        <row r="1417">
          <cell r="A1417">
            <v>2559</v>
          </cell>
          <cell r="B1417" t="str">
            <v>Škola za osposobljavanje i obrazovanje Vinko Bek</v>
          </cell>
        </row>
        <row r="1418">
          <cell r="A1418">
            <v>2717</v>
          </cell>
          <cell r="B1418" t="str">
            <v>Škola za primalje - Zagreb</v>
          </cell>
        </row>
        <row r="1419">
          <cell r="A1419">
            <v>2473</v>
          </cell>
          <cell r="B1419" t="str">
            <v>Škola za primijenjenu umjetnost u Rijeci</v>
          </cell>
        </row>
        <row r="1420">
          <cell r="A1420">
            <v>2734</v>
          </cell>
          <cell r="B1420" t="str">
            <v>Škola za modu i dizajn</v>
          </cell>
        </row>
        <row r="1421">
          <cell r="A1421">
            <v>2656</v>
          </cell>
          <cell r="B1421" t="str">
            <v>Škola za turizam, ugostiteljstvo i trgovinu - Pula</v>
          </cell>
        </row>
        <row r="1422">
          <cell r="A1422">
            <v>2366</v>
          </cell>
          <cell r="B1422" t="str">
            <v>Škola za umjetnost, dizajn, grafiku i odjeću - Zabok</v>
          </cell>
        </row>
        <row r="1423">
          <cell r="A1423">
            <v>2748</v>
          </cell>
          <cell r="B1423" t="str">
            <v>Športska gimnazija - Zagreb</v>
          </cell>
        </row>
        <row r="1424">
          <cell r="A1424">
            <v>2393</v>
          </cell>
          <cell r="B1424" t="str">
            <v>Šumarska i drvodjeljska škola - Karlovac</v>
          </cell>
        </row>
        <row r="1425">
          <cell r="A1425">
            <v>2477</v>
          </cell>
          <cell r="B1425" t="str">
            <v>Željeznička tehnička škola - Moravice</v>
          </cell>
        </row>
        <row r="1426">
          <cell r="A1426">
            <v>2751</v>
          </cell>
          <cell r="B1426" t="str">
            <v>Ženska opća gimnazija Družbe sestara milosrdnica - s pravom javnosti</v>
          </cell>
        </row>
        <row r="1427">
          <cell r="A1427">
            <v>4043</v>
          </cell>
          <cell r="B1427" t="str">
            <v>Ženski đački dom Dubrovnik</v>
          </cell>
        </row>
        <row r="1428">
          <cell r="A1428">
            <v>4007</v>
          </cell>
          <cell r="B1428" t="str">
            <v>Ženski đački dom Split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Privatna gimnazija i 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4048</v>
          </cell>
          <cell r="B1368" t="str">
            <v xml:space="preserve">Učenički dom Lovran </v>
          </cell>
        </row>
        <row r="1369">
          <cell r="A1369">
            <v>2845</v>
          </cell>
          <cell r="B1369" t="str">
            <v>Učilište za popularnu i jazz glazbu</v>
          </cell>
        </row>
        <row r="1370">
          <cell r="A1370">
            <v>2700</v>
          </cell>
          <cell r="B1370" t="str">
            <v>V. gimnazija - Zagreb</v>
          </cell>
        </row>
        <row r="1371">
          <cell r="A1371">
            <v>2623</v>
          </cell>
          <cell r="B1371" t="str">
            <v>V. gimnazija Vladimir Nazor - Split</v>
          </cell>
        </row>
        <row r="1372">
          <cell r="A1372">
            <v>630</v>
          </cell>
          <cell r="B1372" t="str">
            <v>V. osnovna škola - Bjelovar</v>
          </cell>
        </row>
        <row r="1373">
          <cell r="A1373">
            <v>465</v>
          </cell>
          <cell r="B1373" t="str">
            <v>V. osnovna škola - Varaždin</v>
          </cell>
        </row>
        <row r="1374">
          <cell r="A1374">
            <v>2719</v>
          </cell>
          <cell r="B1374" t="str">
            <v>Veterinarska škola - Zagreb</v>
          </cell>
        </row>
        <row r="1375">
          <cell r="A1375">
            <v>466</v>
          </cell>
          <cell r="B1375" t="str">
            <v>VI. osnovna škola - Varaždin</v>
          </cell>
        </row>
        <row r="1376">
          <cell r="A1376">
            <v>2702</v>
          </cell>
          <cell r="B1376" t="str">
            <v>VII. gimnazija - Zagreb</v>
          </cell>
        </row>
        <row r="1377">
          <cell r="A1377">
            <v>468</v>
          </cell>
          <cell r="B1377" t="str">
            <v>VII. osnovna škola - Varaždin</v>
          </cell>
        </row>
        <row r="1378">
          <cell r="A1378">
            <v>2330</v>
          </cell>
          <cell r="B1378" t="str">
            <v>Waldorfska škola u Zagrebu</v>
          </cell>
        </row>
        <row r="1379">
          <cell r="A1379">
            <v>2705</v>
          </cell>
          <cell r="B1379" t="str">
            <v>X. gimnazija Ivan Supek - Zagreb</v>
          </cell>
        </row>
        <row r="1380">
          <cell r="A1380">
            <v>2706</v>
          </cell>
          <cell r="B1380" t="str">
            <v>XI. gimnazija - Zagreb</v>
          </cell>
        </row>
        <row r="1381">
          <cell r="A1381">
            <v>2707</v>
          </cell>
          <cell r="B1381" t="str">
            <v>XII. gimnazija - Zagreb</v>
          </cell>
        </row>
        <row r="1382">
          <cell r="A1382">
            <v>2708</v>
          </cell>
          <cell r="B1382" t="str">
            <v>XIII. gimnazija - Zagreb</v>
          </cell>
        </row>
        <row r="1383">
          <cell r="A1383">
            <v>2710</v>
          </cell>
          <cell r="B1383" t="str">
            <v>XV. gimnazija - Zagreb</v>
          </cell>
        </row>
        <row r="1384">
          <cell r="A1384">
            <v>2711</v>
          </cell>
          <cell r="B1384" t="str">
            <v>XVI. gimnazija - Zagreb</v>
          </cell>
        </row>
        <row r="1385">
          <cell r="A1385">
            <v>2713</v>
          </cell>
          <cell r="B1385" t="str">
            <v>XVIII. gimnazija - Zagreb</v>
          </cell>
        </row>
        <row r="1386">
          <cell r="A1386">
            <v>2536</v>
          </cell>
          <cell r="B1386" t="str">
            <v>Zadarska privatna gimnazija s pravom javnosti</v>
          </cell>
        </row>
        <row r="1387">
          <cell r="A1387">
            <v>4000</v>
          </cell>
          <cell r="B1387" t="str">
            <v>Zadruga</v>
          </cell>
        </row>
        <row r="1388">
          <cell r="A1388">
            <v>2775</v>
          </cell>
          <cell r="B1388" t="str">
            <v>Zagrebačka umjetnička gimnazija s pravom javnosti</v>
          </cell>
        </row>
        <row r="1389">
          <cell r="A1389">
            <v>2586</v>
          </cell>
          <cell r="B1389" t="str">
            <v>Zdravstvena i veterinarska škola Dr. Andrije Štampara - Vinkovci</v>
          </cell>
        </row>
        <row r="1390">
          <cell r="A1390">
            <v>2634</v>
          </cell>
          <cell r="B1390" t="str">
            <v>Zdravstvena škola - Split</v>
          </cell>
        </row>
        <row r="1391">
          <cell r="A1391">
            <v>2714</v>
          </cell>
          <cell r="B1391" t="str">
            <v>Zdravstveno učilište - Zagreb</v>
          </cell>
        </row>
        <row r="1392">
          <cell r="A1392">
            <v>2359</v>
          </cell>
          <cell r="B1392" t="str">
            <v>Zrakoplovna tehnička škola Rudolfa Perešina</v>
          </cell>
        </row>
        <row r="1393">
          <cell r="A1393">
            <v>646</v>
          </cell>
          <cell r="B1393" t="str">
            <v>Češka osnovna škola Jana Amosa Komenskog - Daruvar</v>
          </cell>
        </row>
        <row r="1394">
          <cell r="A1394">
            <v>690</v>
          </cell>
          <cell r="B1394" t="str">
            <v>Češka osnovna škola Josipa Ružičke - Končanica</v>
          </cell>
        </row>
        <row r="1395">
          <cell r="A1395">
            <v>2580</v>
          </cell>
          <cell r="B1395" t="str">
            <v>Šibenska privatna gimnazija s pravom javnosti</v>
          </cell>
        </row>
        <row r="1396">
          <cell r="A1396">
            <v>2342</v>
          </cell>
          <cell r="B1396" t="str">
            <v>Osnovna škola Kreativan razvoj s pravom javnosti</v>
          </cell>
        </row>
        <row r="1397">
          <cell r="A1397">
            <v>2633</v>
          </cell>
          <cell r="B1397" t="str">
            <v>Škola likovnih umjetnosti - Split</v>
          </cell>
        </row>
        <row r="1398">
          <cell r="A1398">
            <v>2531</v>
          </cell>
          <cell r="B1398" t="str">
            <v>Škola primijenjene umjetnosti i dizajna - Zadar</v>
          </cell>
        </row>
        <row r="1399">
          <cell r="A1399">
            <v>2747</v>
          </cell>
          <cell r="B1399" t="str">
            <v>Škola primijenjene umjetnosti i dizajna - Zagreb</v>
          </cell>
        </row>
        <row r="1400">
          <cell r="A1400">
            <v>2558</v>
          </cell>
          <cell r="B1400" t="str">
            <v>Škola primijenjene umjetnosti i dizajna Osijek</v>
          </cell>
        </row>
        <row r="1401">
          <cell r="A1401">
            <v>2659</v>
          </cell>
          <cell r="B1401" t="str">
            <v>Škola primijenjenih umjetnosti i dizajna - Pula</v>
          </cell>
        </row>
        <row r="1402">
          <cell r="A1402">
            <v>2327</v>
          </cell>
          <cell r="B1402" t="str">
            <v>Škola suvremenog plesa Ane Maletić - Zagreb</v>
          </cell>
        </row>
        <row r="1403">
          <cell r="A1403">
            <v>2731</v>
          </cell>
          <cell r="B1403" t="str">
            <v>Škola za cestovni promet - Zagreb</v>
          </cell>
        </row>
        <row r="1404">
          <cell r="A1404">
            <v>2631</v>
          </cell>
          <cell r="B1404" t="str">
            <v>Škola za dizajn, grafiku i održivu gradnju - Split</v>
          </cell>
        </row>
        <row r="1405">
          <cell r="A1405">
            <v>2326</v>
          </cell>
          <cell r="B1405" t="str">
            <v>Škola za klasični balet - Zagreb</v>
          </cell>
        </row>
        <row r="1406">
          <cell r="A1406">
            <v>2715</v>
          </cell>
          <cell r="B1406" t="str">
            <v>Škola za medicinske sestre Mlinarska</v>
          </cell>
        </row>
        <row r="1407">
          <cell r="A1407">
            <v>2716</v>
          </cell>
          <cell r="B1407" t="str">
            <v>Škola za medicinske sestre Vinogradska</v>
          </cell>
        </row>
        <row r="1408">
          <cell r="A1408">
            <v>2718</v>
          </cell>
          <cell r="B1408" t="str">
            <v>Škola za medicinske sestre Vrapče</v>
          </cell>
        </row>
        <row r="1409">
          <cell r="A1409">
            <v>2744</v>
          </cell>
          <cell r="B1409" t="str">
            <v>Škola za montažu instalacija i metalnih konstrukcija</v>
          </cell>
        </row>
        <row r="1410">
          <cell r="A1410">
            <v>1980</v>
          </cell>
          <cell r="B1410" t="str">
            <v>Škola za odgoj i obrazovanje - Pula</v>
          </cell>
        </row>
        <row r="1411">
          <cell r="A1411">
            <v>2559</v>
          </cell>
          <cell r="B1411" t="str">
            <v>Škola za osposobljavanje i obrazovanje Vinko Bek</v>
          </cell>
        </row>
        <row r="1412">
          <cell r="A1412">
            <v>2717</v>
          </cell>
          <cell r="B1412" t="str">
            <v>Škola za primalje - Zagreb</v>
          </cell>
        </row>
        <row r="1413">
          <cell r="A1413">
            <v>2473</v>
          </cell>
          <cell r="B1413" t="str">
            <v>Škola za primijenjenu umjetnost u Rijeci</v>
          </cell>
        </row>
        <row r="1414">
          <cell r="A1414">
            <v>2734</v>
          </cell>
          <cell r="B1414" t="str">
            <v>Škola za tekstil, kožu i dizajn - Zagreb</v>
          </cell>
        </row>
        <row r="1415">
          <cell r="A1415">
            <v>2656</v>
          </cell>
          <cell r="B1415" t="str">
            <v>Škola za turizam, ugostiteljstvo i trgovinu - Pula</v>
          </cell>
        </row>
        <row r="1416">
          <cell r="A1416">
            <v>2366</v>
          </cell>
          <cell r="B1416" t="str">
            <v>Škola za umjetnost, dizajn, grafiku i odjeću - Zabok</v>
          </cell>
        </row>
        <row r="1417">
          <cell r="A1417">
            <v>2748</v>
          </cell>
          <cell r="B1417" t="str">
            <v>Športska gimnazija - Zagreb</v>
          </cell>
        </row>
        <row r="1418">
          <cell r="A1418">
            <v>2393</v>
          </cell>
          <cell r="B1418" t="str">
            <v>Šumarska i drvodjeljska škola - Karlovac</v>
          </cell>
        </row>
        <row r="1419">
          <cell r="A1419">
            <v>2477</v>
          </cell>
          <cell r="B1419" t="str">
            <v>Željeznička tehnička škola - Moravice</v>
          </cell>
        </row>
        <row r="1420">
          <cell r="A1420">
            <v>2751</v>
          </cell>
          <cell r="B1420" t="str">
            <v>Ženska opća gimnazija Družbe sestara milosrdnica - s pravom javnosti</v>
          </cell>
        </row>
        <row r="1421">
          <cell r="A1421">
            <v>4043</v>
          </cell>
          <cell r="B1421" t="str">
            <v>Ženski đački dom Dubrovnik</v>
          </cell>
        </row>
        <row r="1422">
          <cell r="A1422">
            <v>4007</v>
          </cell>
          <cell r="B1422" t="str">
            <v>Ženski đački dom Split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Osnovna glazbena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1473</v>
          </cell>
          <cell r="B641" t="str">
            <v>OŠ Josipa Jurja Strossmayera - Trnava</v>
          </cell>
        </row>
        <row r="642">
          <cell r="A642">
            <v>2199</v>
          </cell>
          <cell r="B642" t="str">
            <v>OŠ Josipa Jurja Strossmayera - Zagreb</v>
          </cell>
        </row>
        <row r="643">
          <cell r="A643">
            <v>1398</v>
          </cell>
          <cell r="B643" t="str">
            <v>OŠ Josipa Jurja Strossmayera - Đurđenovac</v>
          </cell>
        </row>
        <row r="644">
          <cell r="A644">
            <v>302</v>
          </cell>
          <cell r="B644" t="str">
            <v>OŠ Josipa Kozarca - Lipovljani</v>
          </cell>
        </row>
        <row r="645">
          <cell r="A645">
            <v>1478</v>
          </cell>
          <cell r="B645" t="str">
            <v>OŠ Josipa Kozarca - Semeljci</v>
          </cell>
        </row>
        <row r="646">
          <cell r="A646">
            <v>951</v>
          </cell>
          <cell r="B646" t="str">
            <v>OŠ Josipa Kozarca - Slatina</v>
          </cell>
        </row>
        <row r="647">
          <cell r="A647">
            <v>1577</v>
          </cell>
          <cell r="B647" t="str">
            <v>OŠ Josipa Kozarca - Vinkovci</v>
          </cell>
        </row>
        <row r="648">
          <cell r="A648">
            <v>1646</v>
          </cell>
          <cell r="B648" t="str">
            <v>OŠ Josipa Lovretića</v>
          </cell>
        </row>
        <row r="649">
          <cell r="A649">
            <v>1595</v>
          </cell>
          <cell r="B649" t="str">
            <v>OŠ Josipa Matoša</v>
          </cell>
        </row>
        <row r="650">
          <cell r="A650">
            <v>2261</v>
          </cell>
          <cell r="B650" t="str">
            <v>OŠ Josipa Račića</v>
          </cell>
        </row>
        <row r="651">
          <cell r="A651">
            <v>3144</v>
          </cell>
          <cell r="B651" t="str">
            <v>OŠ Josipa Zorića</v>
          </cell>
        </row>
        <row r="652">
          <cell r="A652">
            <v>423</v>
          </cell>
          <cell r="B652" t="str">
            <v>OŠ Josipdol</v>
          </cell>
        </row>
        <row r="653">
          <cell r="A653">
            <v>1380</v>
          </cell>
          <cell r="B653" t="str">
            <v>OŠ Josipovac</v>
          </cell>
        </row>
        <row r="654">
          <cell r="A654">
            <v>2184</v>
          </cell>
          <cell r="B654" t="str">
            <v>OŠ Jože Horvata Kotoriba</v>
          </cell>
        </row>
        <row r="655">
          <cell r="A655">
            <v>2033</v>
          </cell>
          <cell r="B655" t="str">
            <v>OŠ Jože Šurana - Višnjan</v>
          </cell>
        </row>
        <row r="656">
          <cell r="A656">
            <v>1620</v>
          </cell>
          <cell r="B656" t="str">
            <v>OŠ Julija Benešića</v>
          </cell>
        </row>
        <row r="657">
          <cell r="A657">
            <v>1031</v>
          </cell>
          <cell r="B657" t="str">
            <v>OŠ Julija Kempfa</v>
          </cell>
        </row>
        <row r="658">
          <cell r="A658">
            <v>2262</v>
          </cell>
          <cell r="B658" t="str">
            <v>OŠ Julija Klovića</v>
          </cell>
        </row>
        <row r="659">
          <cell r="A659">
            <v>1991</v>
          </cell>
          <cell r="B659" t="str">
            <v>OŠ Jure Filipovića - Barban</v>
          </cell>
        </row>
        <row r="660">
          <cell r="A660">
            <v>2273</v>
          </cell>
          <cell r="B660" t="str">
            <v>OŠ Jure Kaštelana</v>
          </cell>
        </row>
        <row r="661">
          <cell r="A661">
            <v>1276</v>
          </cell>
          <cell r="B661" t="str">
            <v>OŠ Jurja Barakovića</v>
          </cell>
        </row>
        <row r="662">
          <cell r="A662">
            <v>1220</v>
          </cell>
          <cell r="B662" t="str">
            <v>OŠ Jurja Dalmatinca - Pag</v>
          </cell>
        </row>
        <row r="663">
          <cell r="A663">
            <v>1542</v>
          </cell>
          <cell r="B663" t="str">
            <v>OŠ Jurja Dalmatinca - Šibenik</v>
          </cell>
        </row>
        <row r="664">
          <cell r="A664">
            <v>1988</v>
          </cell>
          <cell r="B664" t="str">
            <v>OŠ Jurja Dobrile - Rovinj</v>
          </cell>
        </row>
        <row r="665">
          <cell r="A665">
            <v>38</v>
          </cell>
          <cell r="B665" t="str">
            <v>OŠ Jurja Habdelića</v>
          </cell>
        </row>
        <row r="666">
          <cell r="A666">
            <v>864</v>
          </cell>
          <cell r="B666" t="str">
            <v>OŠ Jurja Klovića - Tribalj</v>
          </cell>
        </row>
        <row r="667">
          <cell r="A667">
            <v>1540</v>
          </cell>
          <cell r="B667" t="str">
            <v>OŠ Jurja Šižgorića</v>
          </cell>
        </row>
        <row r="668">
          <cell r="A668">
            <v>2022</v>
          </cell>
          <cell r="B668" t="str">
            <v>OŠ Juršići</v>
          </cell>
        </row>
        <row r="669">
          <cell r="A669">
            <v>4039</v>
          </cell>
          <cell r="B669" t="str">
            <v>OŠ Kajzerica</v>
          </cell>
        </row>
        <row r="670">
          <cell r="A670">
            <v>613</v>
          </cell>
          <cell r="B670" t="str">
            <v>OŠ Kalnik</v>
          </cell>
        </row>
        <row r="671">
          <cell r="A671">
            <v>1781</v>
          </cell>
          <cell r="B671" t="str">
            <v>OŠ Kamen-Šine</v>
          </cell>
        </row>
        <row r="672">
          <cell r="A672">
            <v>1861</v>
          </cell>
          <cell r="B672" t="str">
            <v>OŠ Kamešnica</v>
          </cell>
        </row>
        <row r="673">
          <cell r="A673">
            <v>782</v>
          </cell>
          <cell r="B673" t="str">
            <v>OŠ Kantrida</v>
          </cell>
        </row>
        <row r="674">
          <cell r="A674">
            <v>116</v>
          </cell>
          <cell r="B674" t="str">
            <v>OŠ Kardinal Alojzije Stepinac</v>
          </cell>
        </row>
        <row r="675">
          <cell r="A675">
            <v>916</v>
          </cell>
          <cell r="B675" t="str">
            <v>OŠ Karlobag</v>
          </cell>
        </row>
        <row r="676">
          <cell r="A676">
            <v>2848</v>
          </cell>
          <cell r="B676" t="str">
            <v>OŠ Katarina Zrinska - Mečenčani</v>
          </cell>
        </row>
        <row r="677">
          <cell r="A677">
            <v>414</v>
          </cell>
          <cell r="B677" t="str">
            <v>OŠ Katarine Zrinski - Krnjak</v>
          </cell>
        </row>
        <row r="678">
          <cell r="A678">
            <v>1972</v>
          </cell>
          <cell r="B678" t="str">
            <v xml:space="preserve">OŠ Kaštenjer - Pula </v>
          </cell>
        </row>
        <row r="679">
          <cell r="A679">
            <v>1557</v>
          </cell>
          <cell r="B679" t="str">
            <v>OŠ Kistanje</v>
          </cell>
        </row>
        <row r="680">
          <cell r="A680">
            <v>828</v>
          </cell>
          <cell r="B680" t="str">
            <v>OŠ Klana</v>
          </cell>
        </row>
        <row r="681">
          <cell r="A681">
            <v>110</v>
          </cell>
          <cell r="B681" t="str">
            <v>OŠ Klinča Sela</v>
          </cell>
        </row>
        <row r="682">
          <cell r="A682">
            <v>592</v>
          </cell>
          <cell r="B682" t="str">
            <v xml:space="preserve">OŠ Kloštar Podravski </v>
          </cell>
        </row>
        <row r="683">
          <cell r="A683">
            <v>1766</v>
          </cell>
          <cell r="B683" t="str">
            <v>OŠ Kman-Kocunar</v>
          </cell>
        </row>
        <row r="684">
          <cell r="A684">
            <v>472</v>
          </cell>
          <cell r="B684" t="str">
            <v>OŠ Kneginec Gornji</v>
          </cell>
        </row>
        <row r="685">
          <cell r="A685">
            <v>1797</v>
          </cell>
          <cell r="B685" t="str">
            <v>OŠ Kneza Branimira</v>
          </cell>
        </row>
        <row r="686">
          <cell r="A686">
            <v>1738</v>
          </cell>
          <cell r="B686" t="str">
            <v>OŠ Kneza Mislava</v>
          </cell>
        </row>
        <row r="687">
          <cell r="A687">
            <v>1739</v>
          </cell>
          <cell r="B687" t="str">
            <v>OŠ Kneza Trpimira</v>
          </cell>
        </row>
        <row r="688">
          <cell r="A688">
            <v>1419</v>
          </cell>
          <cell r="B688" t="str">
            <v>OŠ Kneževi Vinogradi</v>
          </cell>
        </row>
        <row r="689">
          <cell r="A689">
            <v>299</v>
          </cell>
          <cell r="B689" t="str">
            <v>OŠ Komarevo</v>
          </cell>
        </row>
        <row r="690">
          <cell r="A690">
            <v>1905</v>
          </cell>
          <cell r="B690" t="str">
            <v>OŠ Komiža</v>
          </cell>
        </row>
        <row r="691">
          <cell r="A691">
            <v>188</v>
          </cell>
          <cell r="B691" t="str">
            <v>OŠ Konjščina</v>
          </cell>
        </row>
        <row r="692">
          <cell r="A692">
            <v>554</v>
          </cell>
          <cell r="B692" t="str">
            <v xml:space="preserve">OŠ Koprivnički Bregi </v>
          </cell>
        </row>
        <row r="693">
          <cell r="A693">
            <v>4040</v>
          </cell>
          <cell r="B693" t="str">
            <v>OŠ Koprivnički Ivanec</v>
          </cell>
        </row>
        <row r="694">
          <cell r="A694">
            <v>1661</v>
          </cell>
          <cell r="B694" t="str">
            <v>OŠ Korog - Korog</v>
          </cell>
        </row>
        <row r="695">
          <cell r="A695">
            <v>2852</v>
          </cell>
          <cell r="B695" t="str">
            <v>OŠ Kostrena</v>
          </cell>
        </row>
        <row r="696">
          <cell r="A696">
            <v>784</v>
          </cell>
          <cell r="B696" t="str">
            <v>OŠ Kozala</v>
          </cell>
        </row>
        <row r="697">
          <cell r="A697">
            <v>1357</v>
          </cell>
          <cell r="B697" t="str">
            <v>OŠ Kralja Tomislava - Našice</v>
          </cell>
        </row>
        <row r="698">
          <cell r="A698">
            <v>936</v>
          </cell>
          <cell r="B698" t="str">
            <v>OŠ Kralja Tomislava - Udbina</v>
          </cell>
        </row>
        <row r="699">
          <cell r="A699">
            <v>2257</v>
          </cell>
          <cell r="B699" t="str">
            <v>OŠ Kralja Tomislava - Zagreb</v>
          </cell>
        </row>
        <row r="700">
          <cell r="A700">
            <v>1785</v>
          </cell>
          <cell r="B700" t="str">
            <v>OŠ Kralja Zvonimira</v>
          </cell>
        </row>
        <row r="701">
          <cell r="A701">
            <v>830</v>
          </cell>
          <cell r="B701" t="str">
            <v>OŠ Kraljevica</v>
          </cell>
        </row>
        <row r="702">
          <cell r="A702">
            <v>2875</v>
          </cell>
          <cell r="B702" t="str">
            <v>OŠ Kraljice Jelene</v>
          </cell>
        </row>
        <row r="703">
          <cell r="A703">
            <v>190</v>
          </cell>
          <cell r="B703" t="str">
            <v>OŠ Krapinske Toplice</v>
          </cell>
        </row>
        <row r="704">
          <cell r="A704">
            <v>1226</v>
          </cell>
          <cell r="B704" t="str">
            <v>OŠ Krune Krstića - Zadar</v>
          </cell>
        </row>
        <row r="705">
          <cell r="A705">
            <v>88</v>
          </cell>
          <cell r="B705" t="str">
            <v>OŠ Ksavera Šandora Gjalskog - Donja Zelina</v>
          </cell>
        </row>
        <row r="706">
          <cell r="A706">
            <v>150</v>
          </cell>
          <cell r="B706" t="str">
            <v>OŠ Ksavera Šandora Gjalskog - Zabok</v>
          </cell>
        </row>
        <row r="707">
          <cell r="A707">
            <v>2198</v>
          </cell>
          <cell r="B707" t="str">
            <v>OŠ Ksavera Šandora Gjalskog - Zagreb</v>
          </cell>
        </row>
        <row r="708">
          <cell r="A708">
            <v>2116</v>
          </cell>
          <cell r="B708" t="str">
            <v>OŠ Kula Norinska</v>
          </cell>
        </row>
        <row r="709">
          <cell r="A709">
            <v>2106</v>
          </cell>
          <cell r="B709" t="str">
            <v>OŠ Kuna</v>
          </cell>
        </row>
        <row r="710">
          <cell r="A710">
            <v>100</v>
          </cell>
          <cell r="B710" t="str">
            <v>OŠ Kupljenovo</v>
          </cell>
        </row>
        <row r="711">
          <cell r="A711">
            <v>2141</v>
          </cell>
          <cell r="B711" t="str">
            <v>OŠ Kuršanec</v>
          </cell>
        </row>
        <row r="712">
          <cell r="A712">
            <v>2202</v>
          </cell>
          <cell r="B712" t="str">
            <v>OŠ Kustošija</v>
          </cell>
        </row>
        <row r="713">
          <cell r="A713">
            <v>1392</v>
          </cell>
          <cell r="B713" t="str">
            <v>OŠ Ladimirevci</v>
          </cell>
        </row>
        <row r="714">
          <cell r="A714">
            <v>2049</v>
          </cell>
          <cell r="B714" t="str">
            <v>OŠ Lapad</v>
          </cell>
        </row>
        <row r="715">
          <cell r="A715">
            <v>1452</v>
          </cell>
          <cell r="B715" t="str">
            <v>OŠ Laslovo</v>
          </cell>
        </row>
        <row r="716">
          <cell r="A716">
            <v>2884</v>
          </cell>
          <cell r="B716" t="str">
            <v>OŠ Lauder-Hugo Kon</v>
          </cell>
        </row>
        <row r="717">
          <cell r="A717">
            <v>566</v>
          </cell>
          <cell r="B717" t="str">
            <v>OŠ Legrad</v>
          </cell>
        </row>
        <row r="718">
          <cell r="A718">
            <v>2917</v>
          </cell>
          <cell r="B718" t="str">
            <v>OŠ Libar</v>
          </cell>
        </row>
        <row r="719">
          <cell r="A719">
            <v>187</v>
          </cell>
          <cell r="B719" t="str">
            <v>OŠ Lijepa Naša</v>
          </cell>
        </row>
        <row r="720">
          <cell r="A720">
            <v>1084</v>
          </cell>
          <cell r="B720" t="str">
            <v>OŠ Lipik</v>
          </cell>
        </row>
        <row r="721">
          <cell r="A721">
            <v>1641</v>
          </cell>
          <cell r="B721" t="str">
            <v>OŠ Lipovac</v>
          </cell>
        </row>
        <row r="722">
          <cell r="A722">
            <v>513</v>
          </cell>
          <cell r="B722" t="str">
            <v>OŠ Ljubešćica</v>
          </cell>
        </row>
        <row r="723">
          <cell r="A723">
            <v>2269</v>
          </cell>
          <cell r="B723" t="str">
            <v>OŠ Ljubljanica - Zagreb</v>
          </cell>
        </row>
        <row r="724">
          <cell r="A724">
            <v>7</v>
          </cell>
          <cell r="B724" t="str">
            <v>OŠ Ljubo Babić</v>
          </cell>
        </row>
        <row r="725">
          <cell r="A725">
            <v>1155</v>
          </cell>
          <cell r="B725" t="str">
            <v>OŠ Ljudevit Gaj - Lužani</v>
          </cell>
        </row>
        <row r="726">
          <cell r="A726">
            <v>202</v>
          </cell>
          <cell r="B726" t="str">
            <v>OŠ Ljudevit Gaj - Mihovljan</v>
          </cell>
        </row>
        <row r="727">
          <cell r="A727">
            <v>147</v>
          </cell>
          <cell r="B727" t="str">
            <v>OŠ Ljudevit Gaj u Krapini</v>
          </cell>
        </row>
        <row r="728">
          <cell r="A728">
            <v>1089</v>
          </cell>
          <cell r="B728" t="str">
            <v>OŠ Ljudevita Gaja - Nova Gradiška</v>
          </cell>
        </row>
        <row r="729">
          <cell r="A729">
            <v>1370</v>
          </cell>
          <cell r="B729" t="str">
            <v>OŠ Ljudevita Gaja - Osijek</v>
          </cell>
        </row>
        <row r="730">
          <cell r="A730">
            <v>78</v>
          </cell>
          <cell r="B730" t="str">
            <v>OŠ Ljudevita Gaja - Zaprešić</v>
          </cell>
        </row>
        <row r="731">
          <cell r="A731">
            <v>537</v>
          </cell>
          <cell r="B731" t="str">
            <v>OŠ Ljudevita Modeca - Križevci</v>
          </cell>
        </row>
        <row r="732">
          <cell r="A732">
            <v>1629</v>
          </cell>
          <cell r="B732" t="str">
            <v>OŠ Lovas</v>
          </cell>
        </row>
        <row r="733">
          <cell r="A733">
            <v>935</v>
          </cell>
          <cell r="B733" t="str">
            <v>OŠ Lovinac</v>
          </cell>
        </row>
        <row r="734">
          <cell r="A734">
            <v>2241</v>
          </cell>
          <cell r="B734" t="str">
            <v>OŠ Lovre pl. Matačića</v>
          </cell>
        </row>
        <row r="735">
          <cell r="A735">
            <v>450</v>
          </cell>
          <cell r="B735" t="str">
            <v>OŠ Ludbreg</v>
          </cell>
        </row>
        <row r="736">
          <cell r="A736">
            <v>324</v>
          </cell>
          <cell r="B736" t="str">
            <v>OŠ Ludina</v>
          </cell>
        </row>
        <row r="737">
          <cell r="A737">
            <v>1427</v>
          </cell>
          <cell r="B737" t="str">
            <v>OŠ Lug - Laskói Általános Iskola</v>
          </cell>
        </row>
        <row r="738">
          <cell r="A738">
            <v>2886</v>
          </cell>
          <cell r="B738" t="str">
            <v>OŠ Luka - Luka</v>
          </cell>
        </row>
        <row r="739">
          <cell r="A739">
            <v>2910</v>
          </cell>
          <cell r="B739" t="str">
            <v>OŠ Luka - Sesvete</v>
          </cell>
        </row>
        <row r="740">
          <cell r="A740">
            <v>1493</v>
          </cell>
          <cell r="B740" t="str">
            <v>OŠ Luka Botić</v>
          </cell>
        </row>
        <row r="741">
          <cell r="A741">
            <v>909</v>
          </cell>
          <cell r="B741" t="str">
            <v>OŠ Luke Perkovića - Brinje</v>
          </cell>
        </row>
        <row r="742">
          <cell r="A742">
            <v>1760</v>
          </cell>
          <cell r="B742" t="str">
            <v>OŠ Lučac</v>
          </cell>
        </row>
        <row r="743">
          <cell r="A743">
            <v>2290</v>
          </cell>
          <cell r="B743" t="str">
            <v>OŠ Lučko</v>
          </cell>
        </row>
        <row r="744">
          <cell r="A744">
            <v>362</v>
          </cell>
          <cell r="B744" t="str">
            <v>OŠ Mahično</v>
          </cell>
        </row>
        <row r="745">
          <cell r="A745">
            <v>1716</v>
          </cell>
          <cell r="B745" t="str">
            <v>OŠ Majstora Radovana</v>
          </cell>
        </row>
        <row r="746">
          <cell r="A746">
            <v>2254</v>
          </cell>
          <cell r="B746" t="str">
            <v>OŠ Malešnica</v>
          </cell>
        </row>
        <row r="747">
          <cell r="A747">
            <v>4053</v>
          </cell>
          <cell r="B747" t="str">
            <v>OŠ Malinska - Dubašnica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4050</v>
          </cell>
          <cell r="B830" t="str">
            <v>OŠ Novo Čiče</v>
          </cell>
        </row>
        <row r="831">
          <cell r="A831">
            <v>1271</v>
          </cell>
          <cell r="B831" t="str">
            <v>OŠ Novigrad</v>
          </cell>
        </row>
        <row r="832">
          <cell r="A832">
            <v>259</v>
          </cell>
          <cell r="B832" t="str">
            <v>OŠ Novska</v>
          </cell>
        </row>
        <row r="833">
          <cell r="A833">
            <v>1686</v>
          </cell>
          <cell r="B833" t="str">
            <v>OŠ o. Petra Perice Makarska</v>
          </cell>
        </row>
        <row r="834">
          <cell r="A834">
            <v>1217</v>
          </cell>
          <cell r="B834" t="str">
            <v>OŠ Obrovac</v>
          </cell>
        </row>
        <row r="835">
          <cell r="A835">
            <v>2301</v>
          </cell>
          <cell r="B835" t="str">
            <v>OŠ Odra</v>
          </cell>
        </row>
        <row r="836">
          <cell r="A836">
            <v>1188</v>
          </cell>
          <cell r="B836" t="str">
            <v>OŠ Okučani</v>
          </cell>
        </row>
        <row r="837">
          <cell r="A837">
            <v>4045</v>
          </cell>
          <cell r="B837" t="str">
            <v>OŠ Omišalj</v>
          </cell>
        </row>
        <row r="838">
          <cell r="A838">
            <v>2113</v>
          </cell>
          <cell r="B838" t="str">
            <v>OŠ Opuzen</v>
          </cell>
        </row>
        <row r="839">
          <cell r="A839">
            <v>2104</v>
          </cell>
          <cell r="B839" t="str">
            <v>OŠ Orebić</v>
          </cell>
        </row>
        <row r="840">
          <cell r="A840">
            <v>2154</v>
          </cell>
          <cell r="B840" t="str">
            <v>OŠ Orehovica</v>
          </cell>
        </row>
        <row r="841">
          <cell r="A841">
            <v>205</v>
          </cell>
          <cell r="B841" t="str">
            <v>OŠ Oroslavje</v>
          </cell>
        </row>
        <row r="842">
          <cell r="A842">
            <v>1740</v>
          </cell>
          <cell r="B842" t="str">
            <v>OŠ Ostrog</v>
          </cell>
        </row>
        <row r="843">
          <cell r="A843">
            <v>2303</v>
          </cell>
          <cell r="B843" t="str">
            <v>OŠ Otok</v>
          </cell>
        </row>
        <row r="844">
          <cell r="A844">
            <v>2201</v>
          </cell>
          <cell r="B844" t="str">
            <v>OŠ Otona Ivekovića</v>
          </cell>
        </row>
        <row r="845">
          <cell r="A845">
            <v>2119</v>
          </cell>
          <cell r="B845" t="str">
            <v>OŠ Otrići-Dubrave</v>
          </cell>
        </row>
        <row r="846">
          <cell r="A846">
            <v>1300</v>
          </cell>
          <cell r="B846" t="str">
            <v>OŠ Pakoštane</v>
          </cell>
        </row>
        <row r="847">
          <cell r="A847">
            <v>2196</v>
          </cell>
          <cell r="B847" t="str">
            <v>OŠ Pantovčak</v>
          </cell>
        </row>
        <row r="848">
          <cell r="A848">
            <v>77</v>
          </cell>
          <cell r="B848" t="str">
            <v>OŠ Pavao Belas</v>
          </cell>
        </row>
        <row r="849">
          <cell r="A849">
            <v>185</v>
          </cell>
          <cell r="B849" t="str">
            <v>OŠ Pavla Štoosa</v>
          </cell>
        </row>
        <row r="850">
          <cell r="A850">
            <v>2206</v>
          </cell>
          <cell r="B850" t="str">
            <v>OŠ Pavleka Miškine</v>
          </cell>
        </row>
        <row r="851">
          <cell r="A851">
            <v>798</v>
          </cell>
          <cell r="B851" t="str">
            <v>OŠ Pehlin</v>
          </cell>
        </row>
        <row r="852">
          <cell r="A852">
            <v>917</v>
          </cell>
          <cell r="B852" t="str">
            <v>OŠ Perušić</v>
          </cell>
        </row>
        <row r="853">
          <cell r="A853">
            <v>1718</v>
          </cell>
          <cell r="B853" t="str">
            <v>OŠ Petar Berislavić</v>
          </cell>
        </row>
        <row r="854">
          <cell r="A854">
            <v>1295</v>
          </cell>
          <cell r="B854" t="str">
            <v>OŠ Petar Lorini</v>
          </cell>
        </row>
        <row r="855">
          <cell r="A855">
            <v>1282</v>
          </cell>
          <cell r="B855" t="str">
            <v>OŠ Petar Zoranić - Nin</v>
          </cell>
        </row>
        <row r="856">
          <cell r="A856">
            <v>1318</v>
          </cell>
          <cell r="B856" t="str">
            <v>OŠ Petar Zoranić - Stankovci</v>
          </cell>
        </row>
        <row r="857">
          <cell r="A857">
            <v>474</v>
          </cell>
          <cell r="B857" t="str">
            <v>OŠ Petar Zrinski - Jalžabet</v>
          </cell>
        </row>
        <row r="858">
          <cell r="A858">
            <v>2207</v>
          </cell>
          <cell r="B858" t="str">
            <v>OŠ Petar Zrinski - Zagreb</v>
          </cell>
        </row>
        <row r="859">
          <cell r="A859">
            <v>737</v>
          </cell>
          <cell r="B859" t="str">
            <v>OŠ Petar Zrinski - Čabar</v>
          </cell>
        </row>
        <row r="860">
          <cell r="A860">
            <v>2189</v>
          </cell>
          <cell r="B860" t="str">
            <v>OŠ Petar Zrinski - Šenkovec</v>
          </cell>
        </row>
        <row r="861">
          <cell r="A861">
            <v>1880</v>
          </cell>
          <cell r="B861" t="str">
            <v>OŠ Petra Hektorovića - Stari Grad</v>
          </cell>
        </row>
        <row r="862">
          <cell r="A862">
            <v>2063</v>
          </cell>
          <cell r="B862" t="str">
            <v>OŠ Petra Kanavelića</v>
          </cell>
        </row>
        <row r="863">
          <cell r="A863">
            <v>1538</v>
          </cell>
          <cell r="B863" t="str">
            <v>OŠ Petra Krešimira IV.</v>
          </cell>
        </row>
        <row r="864">
          <cell r="A864">
            <v>1870</v>
          </cell>
          <cell r="B864" t="str">
            <v>OŠ Petra Kružića Klis</v>
          </cell>
        </row>
        <row r="865">
          <cell r="A865">
            <v>1011</v>
          </cell>
          <cell r="B865" t="str">
            <v>OŠ Petra Preradovića - Pitomača</v>
          </cell>
        </row>
        <row r="866">
          <cell r="A866">
            <v>1228</v>
          </cell>
          <cell r="B866" t="str">
            <v>OŠ Petra Preradovića - Zadar</v>
          </cell>
        </row>
        <row r="867">
          <cell r="A867">
            <v>2242</v>
          </cell>
          <cell r="B867" t="str">
            <v>OŠ Petra Preradovića - Zagreb</v>
          </cell>
        </row>
        <row r="868">
          <cell r="A868">
            <v>1992</v>
          </cell>
          <cell r="B868" t="str">
            <v>OŠ Petra Studenca - Kanfanar</v>
          </cell>
        </row>
        <row r="869">
          <cell r="A869">
            <v>1309</v>
          </cell>
          <cell r="B869" t="str">
            <v>OŠ Petra Zoranića</v>
          </cell>
        </row>
        <row r="870">
          <cell r="A870">
            <v>478</v>
          </cell>
          <cell r="B870" t="str">
            <v>OŠ Petrijanec</v>
          </cell>
        </row>
        <row r="871">
          <cell r="A871">
            <v>1471</v>
          </cell>
          <cell r="B871" t="str">
            <v>OŠ Petrijevci</v>
          </cell>
        </row>
        <row r="872">
          <cell r="A872">
            <v>786</v>
          </cell>
          <cell r="B872" t="str">
            <v>OŠ Pećine</v>
          </cell>
        </row>
        <row r="873">
          <cell r="A873">
            <v>1570</v>
          </cell>
          <cell r="B873" t="str">
            <v>OŠ Pirovac</v>
          </cell>
        </row>
        <row r="874">
          <cell r="A874">
            <v>431</v>
          </cell>
          <cell r="B874" t="str">
            <v xml:space="preserve">OŠ Plaški </v>
          </cell>
        </row>
        <row r="875">
          <cell r="A875">
            <v>938</v>
          </cell>
          <cell r="B875" t="str">
            <v>OŠ Plitvička Jezera</v>
          </cell>
        </row>
        <row r="876">
          <cell r="A876">
            <v>1765</v>
          </cell>
          <cell r="B876" t="str">
            <v>OŠ Plokite</v>
          </cell>
        </row>
        <row r="877">
          <cell r="A877">
            <v>788</v>
          </cell>
          <cell r="B877" t="str">
            <v>OŠ Podmurvice</v>
          </cell>
        </row>
        <row r="878">
          <cell r="A878">
            <v>458</v>
          </cell>
          <cell r="B878" t="str">
            <v>OŠ Podrute</v>
          </cell>
        </row>
        <row r="879">
          <cell r="A879">
            <v>2164</v>
          </cell>
          <cell r="B879" t="str">
            <v>OŠ Podturen</v>
          </cell>
        </row>
        <row r="880">
          <cell r="A880">
            <v>1759</v>
          </cell>
          <cell r="B880" t="str">
            <v>OŠ Pojišan</v>
          </cell>
        </row>
        <row r="881">
          <cell r="A881">
            <v>58</v>
          </cell>
          <cell r="B881" t="str">
            <v>OŠ Pokupsko</v>
          </cell>
        </row>
        <row r="882">
          <cell r="A882">
            <v>1314</v>
          </cell>
          <cell r="B882" t="str">
            <v>OŠ Polača</v>
          </cell>
        </row>
        <row r="883">
          <cell r="A883">
            <v>1261</v>
          </cell>
          <cell r="B883" t="str">
            <v>OŠ Poličnik</v>
          </cell>
        </row>
        <row r="884">
          <cell r="A884">
            <v>1416</v>
          </cell>
          <cell r="B884" t="str">
            <v>OŠ Popovac</v>
          </cell>
        </row>
        <row r="885">
          <cell r="A885">
            <v>318</v>
          </cell>
          <cell r="B885" t="str">
            <v>OŠ Popovača</v>
          </cell>
        </row>
        <row r="886">
          <cell r="A886">
            <v>1954</v>
          </cell>
          <cell r="B886" t="str">
            <v>OŠ Poreč</v>
          </cell>
        </row>
        <row r="887">
          <cell r="A887">
            <v>6</v>
          </cell>
          <cell r="B887" t="str">
            <v>OŠ Posavski Bregi</v>
          </cell>
        </row>
        <row r="888">
          <cell r="A888">
            <v>2168</v>
          </cell>
          <cell r="B888" t="str">
            <v>OŠ Prelog</v>
          </cell>
        </row>
        <row r="889">
          <cell r="A889">
            <v>2263</v>
          </cell>
          <cell r="B889" t="str">
            <v>OŠ Prečko</v>
          </cell>
        </row>
        <row r="890">
          <cell r="A890">
            <v>2126</v>
          </cell>
          <cell r="B890" t="str">
            <v>OŠ Primorje</v>
          </cell>
        </row>
        <row r="891">
          <cell r="A891">
            <v>1842</v>
          </cell>
          <cell r="B891" t="str">
            <v>OŠ Primorski Dolac</v>
          </cell>
        </row>
        <row r="892">
          <cell r="A892">
            <v>1558</v>
          </cell>
          <cell r="B892" t="str">
            <v>OŠ Primošten</v>
          </cell>
        </row>
        <row r="893">
          <cell r="A893">
            <v>1286</v>
          </cell>
          <cell r="B893" t="str">
            <v>OŠ Privlaka</v>
          </cell>
        </row>
        <row r="894">
          <cell r="A894">
            <v>1743</v>
          </cell>
          <cell r="B894" t="str">
            <v>OŠ Prof. Filipa Lukasa</v>
          </cell>
        </row>
        <row r="895">
          <cell r="A895">
            <v>607</v>
          </cell>
          <cell r="B895" t="str">
            <v>OŠ Prof. Franje Viktora Šignjara</v>
          </cell>
        </row>
        <row r="896">
          <cell r="A896">
            <v>1773</v>
          </cell>
          <cell r="B896" t="str">
            <v>OŠ Pujanki</v>
          </cell>
        </row>
        <row r="897">
          <cell r="A897">
            <v>1791</v>
          </cell>
          <cell r="B897" t="str">
            <v>OŠ Pučišća</v>
          </cell>
        </row>
        <row r="898">
          <cell r="A898">
            <v>103</v>
          </cell>
          <cell r="B898" t="str">
            <v>OŠ Pušća</v>
          </cell>
        </row>
        <row r="899">
          <cell r="A899">
            <v>263</v>
          </cell>
          <cell r="B899" t="str">
            <v>OŠ Rajić</v>
          </cell>
        </row>
        <row r="900">
          <cell r="A900">
            <v>2277</v>
          </cell>
          <cell r="B900" t="str">
            <v>OŠ Rapska</v>
          </cell>
        </row>
        <row r="901">
          <cell r="A901">
            <v>1768</v>
          </cell>
          <cell r="B901" t="str">
            <v>OŠ Ravne njive</v>
          </cell>
        </row>
        <row r="902">
          <cell r="A902">
            <v>2883</v>
          </cell>
          <cell r="B902" t="str">
            <v>OŠ Remete</v>
          </cell>
        </row>
        <row r="903">
          <cell r="A903">
            <v>1383</v>
          </cell>
          <cell r="B903" t="str">
            <v>OŠ Retfala</v>
          </cell>
        </row>
        <row r="904">
          <cell r="A904">
            <v>2209</v>
          </cell>
          <cell r="B904" t="str">
            <v>OŠ Retkovec</v>
          </cell>
        </row>
        <row r="905">
          <cell r="A905">
            <v>350</v>
          </cell>
          <cell r="B905" t="str">
            <v>OŠ Rečica</v>
          </cell>
        </row>
        <row r="906">
          <cell r="A906">
            <v>758</v>
          </cell>
          <cell r="B906" t="str">
            <v>OŠ Rikard Katalinić Jeretov</v>
          </cell>
        </row>
        <row r="907">
          <cell r="A907">
            <v>2016</v>
          </cell>
          <cell r="B907" t="str">
            <v>OŠ Rivarela</v>
          </cell>
        </row>
        <row r="908">
          <cell r="A908">
            <v>1560</v>
          </cell>
          <cell r="B908" t="str">
            <v>OŠ Rogoznica</v>
          </cell>
        </row>
        <row r="909">
          <cell r="A909">
            <v>722</v>
          </cell>
          <cell r="B909" t="str">
            <v>OŠ Rovišće</v>
          </cell>
        </row>
        <row r="910">
          <cell r="A910">
            <v>32</v>
          </cell>
          <cell r="B910" t="str">
            <v>OŠ Rude</v>
          </cell>
        </row>
        <row r="911">
          <cell r="A911">
            <v>2266</v>
          </cell>
          <cell r="B911" t="str">
            <v>OŠ Rudeš</v>
          </cell>
        </row>
        <row r="912">
          <cell r="A912">
            <v>825</v>
          </cell>
          <cell r="B912" t="str">
            <v>OŠ Rudolfa Strohala</v>
          </cell>
        </row>
        <row r="913">
          <cell r="A913">
            <v>97</v>
          </cell>
          <cell r="B913" t="str">
            <v>OŠ Rugvica</v>
          </cell>
        </row>
        <row r="914">
          <cell r="A914">
            <v>1833</v>
          </cell>
          <cell r="B914" t="str">
            <v>OŠ Runović</v>
          </cell>
        </row>
        <row r="915">
          <cell r="A915">
            <v>23</v>
          </cell>
          <cell r="B915" t="str">
            <v>OŠ Samobor</v>
          </cell>
        </row>
        <row r="916">
          <cell r="A916">
            <v>779</v>
          </cell>
          <cell r="B916" t="str">
            <v>OŠ San Nicolo - Rijeka</v>
          </cell>
        </row>
        <row r="917">
          <cell r="A917">
            <v>4041</v>
          </cell>
          <cell r="B917" t="str">
            <v>OŠ Satnica Đakovačka</v>
          </cell>
        </row>
        <row r="918">
          <cell r="A918">
            <v>2282</v>
          </cell>
          <cell r="B918" t="str">
            <v>OŠ Savski Gaj</v>
          </cell>
        </row>
        <row r="919">
          <cell r="A919">
            <v>287</v>
          </cell>
          <cell r="B919" t="str">
            <v>OŠ Sela</v>
          </cell>
        </row>
        <row r="920">
          <cell r="A920">
            <v>1795</v>
          </cell>
          <cell r="B920" t="str">
            <v>OŠ Selca</v>
          </cell>
        </row>
        <row r="921">
          <cell r="A921">
            <v>2175</v>
          </cell>
          <cell r="B921" t="str">
            <v>OŠ Selnica</v>
          </cell>
        </row>
        <row r="922">
          <cell r="A922">
            <v>2317</v>
          </cell>
          <cell r="B922" t="str">
            <v>OŠ Sesvete</v>
          </cell>
        </row>
        <row r="923">
          <cell r="A923">
            <v>2904</v>
          </cell>
          <cell r="B923" t="str">
            <v>OŠ Sesvetska Sela</v>
          </cell>
        </row>
        <row r="924">
          <cell r="A924">
            <v>2343</v>
          </cell>
          <cell r="B924" t="str">
            <v>OŠ Sesvetska Sopnica</v>
          </cell>
        </row>
        <row r="925">
          <cell r="A925">
            <v>2318</v>
          </cell>
          <cell r="B925" t="str">
            <v>OŠ Sesvetski Kraljevec</v>
          </cell>
        </row>
        <row r="926">
          <cell r="A926">
            <v>209</v>
          </cell>
          <cell r="B926" t="str">
            <v>OŠ Side Košutić Radoboj</v>
          </cell>
        </row>
        <row r="927">
          <cell r="A927">
            <v>589</v>
          </cell>
          <cell r="B927" t="str">
            <v>OŠ Sidonije Rubido Erdody</v>
          </cell>
        </row>
        <row r="928">
          <cell r="A928">
            <v>1150</v>
          </cell>
          <cell r="B928" t="str">
            <v>OŠ Sikirevci</v>
          </cell>
        </row>
        <row r="929">
          <cell r="A929">
            <v>1823</v>
          </cell>
          <cell r="B929" t="str">
            <v>OŠ Silvija Strahimira Kranjčevića - Lovreć</v>
          </cell>
        </row>
        <row r="930">
          <cell r="A930">
            <v>902</v>
          </cell>
          <cell r="B930" t="str">
            <v>OŠ Silvija Strahimira Kranjčevića - Senj</v>
          </cell>
        </row>
        <row r="931">
          <cell r="A931">
            <v>2236</v>
          </cell>
          <cell r="B931" t="str">
            <v>OŠ Silvija Strahimira Kranjčevića - Zagreb</v>
          </cell>
        </row>
        <row r="932">
          <cell r="A932">
            <v>1487</v>
          </cell>
          <cell r="B932" t="str">
            <v>OŠ Silvije Strahimira Kranjčevića - Levanjska Varoš</v>
          </cell>
        </row>
        <row r="933">
          <cell r="A933">
            <v>1605</v>
          </cell>
          <cell r="B933" t="str">
            <v>OŠ Siniše Glavaševića</v>
          </cell>
        </row>
        <row r="934">
          <cell r="A934">
            <v>701</v>
          </cell>
          <cell r="B934" t="str">
            <v>OŠ Sirač</v>
          </cell>
        </row>
        <row r="935">
          <cell r="A935">
            <v>434</v>
          </cell>
          <cell r="B935" t="str">
            <v>OŠ Skakavac</v>
          </cell>
        </row>
        <row r="936">
          <cell r="A936">
            <v>1756</v>
          </cell>
          <cell r="B936" t="str">
            <v>OŠ Skalice</v>
          </cell>
        </row>
        <row r="937">
          <cell r="A937">
            <v>865</v>
          </cell>
          <cell r="B937" t="str">
            <v>OŠ Skrad</v>
          </cell>
        </row>
        <row r="938">
          <cell r="A938">
            <v>1561</v>
          </cell>
          <cell r="B938" t="str">
            <v>OŠ Skradin</v>
          </cell>
        </row>
        <row r="939">
          <cell r="A939">
            <v>1657</v>
          </cell>
          <cell r="B939" t="str">
            <v>OŠ Slakovci</v>
          </cell>
        </row>
        <row r="940">
          <cell r="A940">
            <v>2123</v>
          </cell>
          <cell r="B940" t="str">
            <v>OŠ Slano</v>
          </cell>
        </row>
        <row r="941">
          <cell r="A941">
            <v>1783</v>
          </cell>
          <cell r="B941" t="str">
            <v>OŠ Slatine</v>
          </cell>
        </row>
        <row r="942">
          <cell r="A942">
            <v>383</v>
          </cell>
          <cell r="B942" t="str">
            <v>OŠ Slava Raškaj</v>
          </cell>
        </row>
        <row r="943">
          <cell r="A943">
            <v>719</v>
          </cell>
          <cell r="B943" t="str">
            <v>OŠ Slavka Kolara - Hercegovac</v>
          </cell>
        </row>
        <row r="944">
          <cell r="A944">
            <v>54</v>
          </cell>
          <cell r="B944" t="str">
            <v>OŠ Slavka Kolara - Kravarsko</v>
          </cell>
        </row>
        <row r="945">
          <cell r="A945">
            <v>393</v>
          </cell>
          <cell r="B945" t="str">
            <v>OŠ Slunj</v>
          </cell>
        </row>
        <row r="946">
          <cell r="A946">
            <v>1237</v>
          </cell>
          <cell r="B946" t="str">
            <v>OŠ Smiljevac</v>
          </cell>
        </row>
        <row r="947">
          <cell r="A947">
            <v>2121</v>
          </cell>
          <cell r="B947" t="str">
            <v>OŠ Smokvica</v>
          </cell>
        </row>
        <row r="948">
          <cell r="A948">
            <v>579</v>
          </cell>
          <cell r="B948" t="str">
            <v>OŠ Sokolovac</v>
          </cell>
        </row>
        <row r="949">
          <cell r="A949">
            <v>1758</v>
          </cell>
          <cell r="B949" t="str">
            <v>OŠ Spinut</v>
          </cell>
        </row>
        <row r="950">
          <cell r="A950">
            <v>1767</v>
          </cell>
          <cell r="B950" t="str">
            <v>OŠ Split 3</v>
          </cell>
        </row>
        <row r="951">
          <cell r="A951">
            <v>488</v>
          </cell>
          <cell r="B951" t="str">
            <v>OŠ Sračinec</v>
          </cell>
        </row>
        <row r="952">
          <cell r="A952">
            <v>796</v>
          </cell>
          <cell r="B952" t="str">
            <v>OŠ Srdoči</v>
          </cell>
        </row>
        <row r="953">
          <cell r="A953">
            <v>1777</v>
          </cell>
          <cell r="B953" t="str">
            <v>OŠ Srinjine</v>
          </cell>
        </row>
        <row r="954">
          <cell r="A954">
            <v>1224</v>
          </cell>
          <cell r="B954" t="str">
            <v>OŠ Stanovi</v>
          </cell>
        </row>
        <row r="955">
          <cell r="A955">
            <v>1654</v>
          </cell>
          <cell r="B955" t="str">
            <v>OŠ Stari Jankovci</v>
          </cell>
        </row>
        <row r="956">
          <cell r="A956">
            <v>1274</v>
          </cell>
          <cell r="B956" t="str">
            <v>OŠ Starigrad</v>
          </cell>
        </row>
        <row r="957">
          <cell r="A957">
            <v>2246</v>
          </cell>
          <cell r="B957" t="str">
            <v>OŠ Stenjevec</v>
          </cell>
        </row>
        <row r="958">
          <cell r="A958">
            <v>98</v>
          </cell>
          <cell r="B958" t="str">
            <v>OŠ Stjepan Radić - Božjakovina</v>
          </cell>
        </row>
        <row r="959">
          <cell r="A959">
            <v>1678</v>
          </cell>
          <cell r="B959" t="str">
            <v>OŠ Stjepan Radić - Imotski</v>
          </cell>
        </row>
        <row r="960">
          <cell r="A960">
            <v>1164</v>
          </cell>
          <cell r="B960" t="str">
            <v>OŠ Stjepan Radić - Oprisavci</v>
          </cell>
        </row>
        <row r="961">
          <cell r="A961">
            <v>1713</v>
          </cell>
          <cell r="B961" t="str">
            <v>OŠ Stjepan Radić - Tijarica</v>
          </cell>
        </row>
        <row r="962">
          <cell r="A962">
            <v>1648</v>
          </cell>
          <cell r="B962" t="str">
            <v>OŠ Stjepana Antolovića</v>
          </cell>
        </row>
        <row r="963">
          <cell r="A963">
            <v>3</v>
          </cell>
          <cell r="B963" t="str">
            <v>OŠ Stjepana Basaričeka</v>
          </cell>
        </row>
        <row r="964">
          <cell r="A964">
            <v>2300</v>
          </cell>
          <cell r="B964" t="str">
            <v>OŠ Stjepana Bencekovića</v>
          </cell>
        </row>
        <row r="965">
          <cell r="A965">
            <v>1658</v>
          </cell>
          <cell r="B965" t="str">
            <v>OŠ Stjepana Cvrkovića</v>
          </cell>
        </row>
        <row r="966">
          <cell r="A966">
            <v>1689</v>
          </cell>
          <cell r="B966" t="str">
            <v>OŠ Stjepana Ivičevića</v>
          </cell>
        </row>
        <row r="967">
          <cell r="A967">
            <v>252</v>
          </cell>
          <cell r="B967" t="str">
            <v>OŠ Stjepana Kefelje</v>
          </cell>
        </row>
        <row r="968">
          <cell r="A968">
            <v>1254</v>
          </cell>
          <cell r="B968" t="str">
            <v>OŠ Stjepana Radića - Bibinje</v>
          </cell>
        </row>
        <row r="969">
          <cell r="A969">
            <v>162</v>
          </cell>
          <cell r="B969" t="str">
            <v>OŠ Stjepana Radića - Brestovec Orehovički</v>
          </cell>
        </row>
        <row r="970">
          <cell r="A970">
            <v>2071</v>
          </cell>
          <cell r="B970" t="str">
            <v>OŠ Stjepana Radića - Metković</v>
          </cell>
        </row>
        <row r="971">
          <cell r="A971">
            <v>1041</v>
          </cell>
          <cell r="B971" t="str">
            <v>OŠ Stjepana Radića - Čaglin</v>
          </cell>
        </row>
        <row r="972">
          <cell r="A972">
            <v>1780</v>
          </cell>
          <cell r="B972" t="str">
            <v>OŠ Stobreč</v>
          </cell>
        </row>
        <row r="973">
          <cell r="A973">
            <v>1965</v>
          </cell>
          <cell r="B973" t="str">
            <v>OŠ Stoja</v>
          </cell>
        </row>
        <row r="974">
          <cell r="A974">
            <v>2097</v>
          </cell>
          <cell r="B974" t="str">
            <v>OŠ Ston</v>
          </cell>
        </row>
        <row r="975">
          <cell r="A975">
            <v>2186</v>
          </cell>
          <cell r="B975" t="str">
            <v>OŠ Strahoninec</v>
          </cell>
        </row>
        <row r="976">
          <cell r="A976">
            <v>1789</v>
          </cell>
          <cell r="B976" t="str">
            <v>OŠ Strožanac</v>
          </cell>
        </row>
        <row r="977">
          <cell r="A977">
            <v>3057</v>
          </cell>
          <cell r="B977" t="str">
            <v>OŠ Stubičke Toplice</v>
          </cell>
        </row>
        <row r="978">
          <cell r="A978">
            <v>1826</v>
          </cell>
          <cell r="B978" t="str">
            <v>OŠ Studenci</v>
          </cell>
        </row>
        <row r="979">
          <cell r="A979">
            <v>998</v>
          </cell>
          <cell r="B979" t="str">
            <v>OŠ Suhopolje</v>
          </cell>
        </row>
        <row r="980">
          <cell r="A980">
            <v>1255</v>
          </cell>
          <cell r="B980" t="str">
            <v>OŠ Sukošan</v>
          </cell>
        </row>
        <row r="981">
          <cell r="A981">
            <v>329</v>
          </cell>
          <cell r="B981" t="str">
            <v>OŠ Sunja</v>
          </cell>
        </row>
        <row r="982">
          <cell r="A982">
            <v>1876</v>
          </cell>
          <cell r="B982" t="str">
            <v>OŠ Supetar</v>
          </cell>
        </row>
        <row r="983">
          <cell r="A983">
            <v>1769</v>
          </cell>
          <cell r="B983" t="str">
            <v>OŠ Sućidar</v>
          </cell>
        </row>
        <row r="984">
          <cell r="A984">
            <v>1304</v>
          </cell>
          <cell r="B984" t="str">
            <v>OŠ Sv. Filip i Jakov</v>
          </cell>
        </row>
        <row r="985">
          <cell r="A985">
            <v>2298</v>
          </cell>
          <cell r="B985" t="str">
            <v>OŠ Sveta Klara</v>
          </cell>
        </row>
        <row r="986">
          <cell r="A986">
            <v>2187</v>
          </cell>
          <cell r="B986" t="str">
            <v>OŠ Sveta Marija</v>
          </cell>
        </row>
        <row r="987">
          <cell r="A987">
            <v>105</v>
          </cell>
          <cell r="B987" t="str">
            <v>OŠ Sveta Nedelja</v>
          </cell>
        </row>
        <row r="988">
          <cell r="A988">
            <v>1362</v>
          </cell>
          <cell r="B988" t="str">
            <v>OŠ Svete Ane u Osijeku</v>
          </cell>
        </row>
        <row r="989">
          <cell r="A989">
            <v>212</v>
          </cell>
          <cell r="B989" t="str">
            <v>OŠ Sveti Križ Začretje</v>
          </cell>
        </row>
        <row r="990">
          <cell r="A990">
            <v>2174</v>
          </cell>
          <cell r="B990" t="str">
            <v>OŠ Sveti Martin na Muri</v>
          </cell>
        </row>
        <row r="991">
          <cell r="A991">
            <v>829</v>
          </cell>
          <cell r="B991" t="str">
            <v>OŠ Sveti Matej</v>
          </cell>
        </row>
        <row r="992">
          <cell r="A992">
            <v>584</v>
          </cell>
          <cell r="B992" t="str">
            <v>OŠ Sveti Petar Orehovec</v>
          </cell>
        </row>
        <row r="993">
          <cell r="A993">
            <v>504</v>
          </cell>
          <cell r="B993" t="str">
            <v>OŠ Sveti Đurđ</v>
          </cell>
        </row>
        <row r="994">
          <cell r="A994">
            <v>2021</v>
          </cell>
          <cell r="B994" t="str">
            <v xml:space="preserve">OŠ Svetivinčenat </v>
          </cell>
        </row>
        <row r="995">
          <cell r="A995">
            <v>508</v>
          </cell>
          <cell r="B995" t="str">
            <v>OŠ Svibovec</v>
          </cell>
        </row>
        <row r="996">
          <cell r="A996">
            <v>1958</v>
          </cell>
          <cell r="B996" t="str">
            <v xml:space="preserve">OŠ Tar - Vabriga </v>
          </cell>
        </row>
        <row r="997">
          <cell r="A997">
            <v>1376</v>
          </cell>
          <cell r="B997" t="str">
            <v>OŠ Tenja</v>
          </cell>
        </row>
        <row r="998">
          <cell r="A998">
            <v>1811</v>
          </cell>
          <cell r="B998" t="str">
            <v>OŠ Tin Ujević - Krivodol</v>
          </cell>
        </row>
        <row r="999">
          <cell r="A999">
            <v>1375</v>
          </cell>
          <cell r="B999" t="str">
            <v>OŠ Tin Ujević - Osijek</v>
          </cell>
        </row>
        <row r="1000">
          <cell r="A1000">
            <v>2276</v>
          </cell>
          <cell r="B1000" t="str">
            <v>OŠ Tina Ujevića - Zagreb</v>
          </cell>
        </row>
        <row r="1001">
          <cell r="A1001">
            <v>1546</v>
          </cell>
          <cell r="B1001" t="str">
            <v>OŠ Tina Ujevića - Šibenik</v>
          </cell>
        </row>
        <row r="1002">
          <cell r="A1002">
            <v>2252</v>
          </cell>
          <cell r="B1002" t="str">
            <v>OŠ Tituša Brezovačkog</v>
          </cell>
        </row>
        <row r="1003">
          <cell r="A1003">
            <v>2152</v>
          </cell>
          <cell r="B1003" t="str">
            <v>OŠ Tomaša Goričanca - Mala Subotica</v>
          </cell>
        </row>
        <row r="1004">
          <cell r="A1004">
            <v>1971</v>
          </cell>
          <cell r="B1004" t="str">
            <v>OŠ Tone Peruška - Pula</v>
          </cell>
        </row>
        <row r="1005">
          <cell r="A1005">
            <v>2888</v>
          </cell>
          <cell r="B1005" t="str">
            <v>OŠ Tordinci</v>
          </cell>
        </row>
        <row r="1006">
          <cell r="A1006">
            <v>1886</v>
          </cell>
          <cell r="B1006" t="str">
            <v>OŠ Trilj</v>
          </cell>
        </row>
        <row r="1007">
          <cell r="A1007">
            <v>2281</v>
          </cell>
          <cell r="B1007" t="str">
            <v>OŠ Trnjanska</v>
          </cell>
        </row>
        <row r="1008">
          <cell r="A1008">
            <v>483</v>
          </cell>
          <cell r="B1008" t="str">
            <v>OŠ Trnovec</v>
          </cell>
        </row>
        <row r="1009">
          <cell r="A1009">
            <v>728</v>
          </cell>
          <cell r="B1009" t="str">
            <v>OŠ Trnovitica</v>
          </cell>
        </row>
        <row r="1010">
          <cell r="A1010">
            <v>663</v>
          </cell>
          <cell r="B1010" t="str">
            <v>OŠ Trnovitički Popovac</v>
          </cell>
        </row>
        <row r="1011">
          <cell r="A1011">
            <v>2297</v>
          </cell>
          <cell r="B1011" t="str">
            <v>OŠ Trnsko</v>
          </cell>
        </row>
        <row r="1012">
          <cell r="A1012">
            <v>2128</v>
          </cell>
          <cell r="B1012" t="str">
            <v>OŠ Trpanj</v>
          </cell>
        </row>
        <row r="1013">
          <cell r="A1013">
            <v>1665</v>
          </cell>
          <cell r="B1013" t="str">
            <v>OŠ Trpinja</v>
          </cell>
        </row>
        <row r="1014">
          <cell r="A1014">
            <v>791</v>
          </cell>
          <cell r="B1014" t="str">
            <v>OŠ Trsat</v>
          </cell>
        </row>
        <row r="1015">
          <cell r="A1015">
            <v>1763</v>
          </cell>
          <cell r="B1015" t="str">
            <v>OŠ Trstenik</v>
          </cell>
        </row>
        <row r="1016">
          <cell r="A1016">
            <v>358</v>
          </cell>
          <cell r="B1016" t="str">
            <v>OŠ Turanj</v>
          </cell>
        </row>
        <row r="1017">
          <cell r="A1017">
            <v>792</v>
          </cell>
          <cell r="B1017" t="str">
            <v>OŠ Turnić</v>
          </cell>
        </row>
        <row r="1018">
          <cell r="A1018">
            <v>1690</v>
          </cell>
          <cell r="B1018" t="str">
            <v>OŠ Tučepi</v>
          </cell>
        </row>
        <row r="1019">
          <cell r="A1019">
            <v>516</v>
          </cell>
          <cell r="B1019" t="str">
            <v>OŠ Tužno</v>
          </cell>
        </row>
        <row r="1020">
          <cell r="A1020">
            <v>704</v>
          </cell>
          <cell r="B1020" t="str">
            <v>OŠ u Đulovcu</v>
          </cell>
        </row>
        <row r="1021">
          <cell r="A1021">
            <v>1288</v>
          </cell>
          <cell r="B1021" t="str">
            <v>OŠ Valentin Klarin - Preko</v>
          </cell>
        </row>
        <row r="1022">
          <cell r="A1022">
            <v>1928</v>
          </cell>
          <cell r="B1022" t="str">
            <v>OŠ Vazmoslav Gržalja</v>
          </cell>
        </row>
        <row r="1023">
          <cell r="A1023">
            <v>2120</v>
          </cell>
          <cell r="B1023" t="str">
            <v>OŠ Vela Luka</v>
          </cell>
        </row>
        <row r="1024">
          <cell r="A1024">
            <v>1978</v>
          </cell>
          <cell r="B1024" t="str">
            <v>OŠ Veli Vrh - Pula</v>
          </cell>
        </row>
        <row r="1025">
          <cell r="A1025">
            <v>52</v>
          </cell>
          <cell r="B1025" t="str">
            <v>OŠ Velika Mlaka</v>
          </cell>
        </row>
        <row r="1026">
          <cell r="A1026">
            <v>685</v>
          </cell>
          <cell r="B1026" t="str">
            <v>OŠ Velika Pisanica</v>
          </cell>
        </row>
        <row r="1027">
          <cell r="A1027">
            <v>505</v>
          </cell>
          <cell r="B1027" t="str">
            <v>OŠ Veliki Bukovec</v>
          </cell>
        </row>
        <row r="1028">
          <cell r="A1028">
            <v>217</v>
          </cell>
          <cell r="B1028" t="str">
            <v>OŠ Veliko Trgovišće</v>
          </cell>
        </row>
        <row r="1029">
          <cell r="A1029">
            <v>674</v>
          </cell>
          <cell r="B1029" t="str">
            <v>OŠ Veliko Trojstvo</v>
          </cell>
        </row>
        <row r="1030">
          <cell r="A1030">
            <v>1977</v>
          </cell>
          <cell r="B1030" t="str">
            <v>OŠ Veruda - Pula</v>
          </cell>
        </row>
        <row r="1031">
          <cell r="A1031">
            <v>2302</v>
          </cell>
          <cell r="B1031" t="str">
            <v>OŠ Većeslava Holjevca</v>
          </cell>
        </row>
        <row r="1032">
          <cell r="A1032">
            <v>793</v>
          </cell>
          <cell r="B1032" t="str">
            <v>OŠ Vežica</v>
          </cell>
        </row>
        <row r="1033">
          <cell r="A1033">
            <v>1549</v>
          </cell>
          <cell r="B1033" t="str">
            <v>OŠ Vidici</v>
          </cell>
        </row>
        <row r="1034">
          <cell r="A1034">
            <v>1973</v>
          </cell>
          <cell r="B1034" t="str">
            <v>OŠ Vidikovac</v>
          </cell>
        </row>
        <row r="1035">
          <cell r="A1035">
            <v>476</v>
          </cell>
          <cell r="B1035" t="str">
            <v>OŠ Vidovec</v>
          </cell>
        </row>
        <row r="1036">
          <cell r="A1036">
            <v>1369</v>
          </cell>
          <cell r="B1036" t="str">
            <v>OŠ Vijenac</v>
          </cell>
        </row>
        <row r="1037">
          <cell r="A1037">
            <v>1131</v>
          </cell>
          <cell r="B1037" t="str">
            <v>OŠ Viktor Car Emin - Donji Andrijevci</v>
          </cell>
        </row>
        <row r="1038">
          <cell r="A1038">
            <v>836</v>
          </cell>
          <cell r="B1038" t="str">
            <v>OŠ Viktora Cara Emina - Lovran</v>
          </cell>
        </row>
        <row r="1039">
          <cell r="A1039">
            <v>179</v>
          </cell>
          <cell r="B1039" t="str">
            <v>OŠ Viktora Kovačića</v>
          </cell>
        </row>
        <row r="1040">
          <cell r="A1040">
            <v>282</v>
          </cell>
          <cell r="B1040" t="str">
            <v>OŠ Viktorovac</v>
          </cell>
        </row>
        <row r="1041">
          <cell r="A1041">
            <v>1052</v>
          </cell>
          <cell r="B1041" t="str">
            <v>OŠ Vilima Korajca</v>
          </cell>
        </row>
        <row r="1042">
          <cell r="A1042">
            <v>485</v>
          </cell>
          <cell r="B1042" t="str">
            <v>OŠ Vinica</v>
          </cell>
        </row>
        <row r="1043">
          <cell r="A1043">
            <v>1720</v>
          </cell>
          <cell r="B1043" t="str">
            <v>OŠ Vis</v>
          </cell>
        </row>
        <row r="1044">
          <cell r="A1044">
            <v>1778</v>
          </cell>
          <cell r="B1044" t="str">
            <v>OŠ Visoka - Split</v>
          </cell>
        </row>
        <row r="1045">
          <cell r="A1045">
            <v>515</v>
          </cell>
          <cell r="B1045" t="str">
            <v>OŠ Visoko - Visoko</v>
          </cell>
        </row>
        <row r="1046">
          <cell r="A1046">
            <v>2014</v>
          </cell>
          <cell r="B1046" t="str">
            <v>OŠ Vitomir Širola - Pajo</v>
          </cell>
        </row>
        <row r="1047">
          <cell r="A1047">
            <v>1381</v>
          </cell>
          <cell r="B1047" t="str">
            <v>OŠ Višnjevac</v>
          </cell>
        </row>
        <row r="1048">
          <cell r="A1048">
            <v>1136</v>
          </cell>
          <cell r="B1048" t="str">
            <v>OŠ Vjekoslav Klaić</v>
          </cell>
        </row>
        <row r="1049">
          <cell r="A1049">
            <v>1566</v>
          </cell>
          <cell r="B1049" t="str">
            <v>OŠ Vjekoslava Kaleba</v>
          </cell>
        </row>
        <row r="1050">
          <cell r="A1050">
            <v>1748</v>
          </cell>
          <cell r="B1050" t="str">
            <v>OŠ Vjekoslava Paraća</v>
          </cell>
        </row>
        <row r="1051">
          <cell r="A1051">
            <v>2218</v>
          </cell>
          <cell r="B1051" t="str">
            <v>OŠ Vjenceslava Novaka</v>
          </cell>
        </row>
        <row r="1052">
          <cell r="A1052">
            <v>780</v>
          </cell>
          <cell r="B1052" t="str">
            <v>OŠ Vladimir Gortan - Rijeka</v>
          </cell>
        </row>
        <row r="1053">
          <cell r="A1053">
            <v>1195</v>
          </cell>
          <cell r="B1053" t="str">
            <v>OŠ Vladimir Nazor - Adžamovci</v>
          </cell>
        </row>
        <row r="1054">
          <cell r="A1054">
            <v>164</v>
          </cell>
          <cell r="B1054" t="str">
            <v>OŠ Vladimir Nazor - Budinščina</v>
          </cell>
        </row>
        <row r="1055">
          <cell r="A1055">
            <v>340</v>
          </cell>
          <cell r="B1055" t="str">
            <v>OŠ Vladimir Nazor - Duga Resa</v>
          </cell>
        </row>
        <row r="1056">
          <cell r="A1056">
            <v>1647</v>
          </cell>
          <cell r="B1056" t="str">
            <v>OŠ Vladimir Nazor - Komletinci</v>
          </cell>
        </row>
        <row r="1057">
          <cell r="A1057">
            <v>546</v>
          </cell>
          <cell r="B1057" t="str">
            <v>OŠ Vladimir Nazor - Križevci</v>
          </cell>
        </row>
        <row r="1058">
          <cell r="A1058">
            <v>1297</v>
          </cell>
          <cell r="B1058" t="str">
            <v>OŠ Vladimir Nazor - Neviđane</v>
          </cell>
        </row>
        <row r="1059">
          <cell r="A1059">
            <v>113</v>
          </cell>
          <cell r="B1059" t="str">
            <v>OŠ Vladimir Nazor - Pisarovina</v>
          </cell>
        </row>
        <row r="1060">
          <cell r="A1060">
            <v>2078</v>
          </cell>
          <cell r="B1060" t="str">
            <v>OŠ Vladimir Nazor - Ploče</v>
          </cell>
        </row>
        <row r="1061">
          <cell r="A1061">
            <v>1110</v>
          </cell>
          <cell r="B1061" t="str">
            <v>OŠ Vladimir Nazor - Slavonski Brod</v>
          </cell>
        </row>
        <row r="1062">
          <cell r="A1062">
            <v>481</v>
          </cell>
          <cell r="B1062" t="str">
            <v>OŠ Vladimir Nazor - Sveti Ilija</v>
          </cell>
        </row>
        <row r="1063">
          <cell r="A1063">
            <v>334</v>
          </cell>
          <cell r="B1063" t="str">
            <v>OŠ Vladimir Nazor - Topusko</v>
          </cell>
        </row>
        <row r="1064">
          <cell r="A1064">
            <v>1082</v>
          </cell>
          <cell r="B1064" t="str">
            <v>OŠ Vladimir Nazor - Trenkovo</v>
          </cell>
        </row>
        <row r="1065">
          <cell r="A1065">
            <v>961</v>
          </cell>
          <cell r="B1065" t="str">
            <v>OŠ Vladimir Nazor - Virovitica</v>
          </cell>
        </row>
        <row r="1066">
          <cell r="A1066">
            <v>1445</v>
          </cell>
          <cell r="B1066" t="str">
            <v>OŠ Vladimir Nazor - Čepin</v>
          </cell>
        </row>
        <row r="1067">
          <cell r="A1067">
            <v>1339</v>
          </cell>
          <cell r="B1067" t="str">
            <v>OŠ Vladimir Nazor - Đakovo</v>
          </cell>
        </row>
        <row r="1068">
          <cell r="A1068">
            <v>1365</v>
          </cell>
          <cell r="B1068" t="str">
            <v>OŠ Vladimira Becića - Osijek</v>
          </cell>
        </row>
        <row r="1069">
          <cell r="A1069">
            <v>2043</v>
          </cell>
          <cell r="B1069" t="str">
            <v>OŠ Vladimira Gortana - Žminj</v>
          </cell>
        </row>
        <row r="1070">
          <cell r="A1070">
            <v>730</v>
          </cell>
          <cell r="B1070" t="str">
            <v>OŠ Vladimira Nazora - Crikvenica</v>
          </cell>
        </row>
        <row r="1071">
          <cell r="A1071">
            <v>638</v>
          </cell>
          <cell r="B1071" t="str">
            <v>OŠ Vladimira Nazora - Daruvar</v>
          </cell>
        </row>
        <row r="1072">
          <cell r="A1072">
            <v>1395</v>
          </cell>
          <cell r="B1072" t="str">
            <v>OŠ Vladimira Nazora - Feričanci</v>
          </cell>
        </row>
        <row r="1073">
          <cell r="A1073">
            <v>2006</v>
          </cell>
          <cell r="B1073" t="str">
            <v>OŠ Vladimira Nazora - Krnica</v>
          </cell>
        </row>
        <row r="1074">
          <cell r="A1074">
            <v>990</v>
          </cell>
          <cell r="B1074" t="str">
            <v>OŠ Vladimira Nazora - Nova Bukovica</v>
          </cell>
        </row>
        <row r="1075">
          <cell r="A1075">
            <v>1942</v>
          </cell>
          <cell r="B1075" t="str">
            <v>OŠ Vladimira Nazora - Pazin</v>
          </cell>
        </row>
        <row r="1076">
          <cell r="A1076">
            <v>1794</v>
          </cell>
          <cell r="B1076" t="str">
            <v>OŠ Vladimira Nazora - Postira</v>
          </cell>
        </row>
        <row r="1077">
          <cell r="A1077">
            <v>1998</v>
          </cell>
          <cell r="B1077" t="str">
            <v>OŠ Vladimira Nazora - Potpićan</v>
          </cell>
        </row>
        <row r="1078">
          <cell r="A1078">
            <v>2137</v>
          </cell>
          <cell r="B1078" t="str">
            <v>OŠ Vladimira Nazora - Pribislavec</v>
          </cell>
        </row>
        <row r="1079">
          <cell r="A1079">
            <v>1985</v>
          </cell>
          <cell r="B1079" t="str">
            <v>OŠ Vladimira Nazora - Rovinj</v>
          </cell>
        </row>
        <row r="1080">
          <cell r="A1080">
            <v>1579</v>
          </cell>
          <cell r="B1080" t="str">
            <v>OŠ Vladimira Nazora - Vinkovci</v>
          </cell>
        </row>
        <row r="1081">
          <cell r="A1081">
            <v>2041</v>
          </cell>
          <cell r="B1081" t="str">
            <v>OŠ Vladimira Nazora - Vrsar</v>
          </cell>
        </row>
        <row r="1082">
          <cell r="A1082">
            <v>2220</v>
          </cell>
          <cell r="B1082" t="str">
            <v>OŠ Vladimira Nazora - Zagreb</v>
          </cell>
        </row>
        <row r="1083">
          <cell r="A1083">
            <v>1260</v>
          </cell>
          <cell r="B1083" t="str">
            <v>OŠ Vladimira Nazora - Škabrnje</v>
          </cell>
        </row>
        <row r="1084">
          <cell r="A1084">
            <v>249</v>
          </cell>
          <cell r="B1084" t="str">
            <v>OŠ Vladimira Vidrića</v>
          </cell>
        </row>
        <row r="1085">
          <cell r="A1085">
            <v>1571</v>
          </cell>
          <cell r="B1085" t="str">
            <v>OŠ Vodice</v>
          </cell>
        </row>
        <row r="1086">
          <cell r="A1086">
            <v>2036</v>
          </cell>
          <cell r="B1086" t="str">
            <v xml:space="preserve">OŠ Vodnjan </v>
          </cell>
        </row>
        <row r="1087">
          <cell r="A1087">
            <v>396</v>
          </cell>
          <cell r="B1087" t="str">
            <v>OŠ Vojnić</v>
          </cell>
        </row>
        <row r="1088">
          <cell r="A1088">
            <v>2267</v>
          </cell>
          <cell r="B1088" t="str">
            <v>OŠ Voltino</v>
          </cell>
        </row>
        <row r="1089">
          <cell r="A1089">
            <v>995</v>
          </cell>
          <cell r="B1089" t="str">
            <v>OŠ Voćin</v>
          </cell>
        </row>
        <row r="1090">
          <cell r="A1090">
            <v>1659</v>
          </cell>
          <cell r="B1090" t="str">
            <v>OŠ Vođinci</v>
          </cell>
        </row>
        <row r="1091">
          <cell r="A1091">
            <v>1245</v>
          </cell>
          <cell r="B1091" t="str">
            <v>OŠ Voštarnica - Zadar</v>
          </cell>
        </row>
        <row r="1092">
          <cell r="A1092">
            <v>2271</v>
          </cell>
          <cell r="B1092" t="str">
            <v>OŠ Vrbani</v>
          </cell>
        </row>
        <row r="1093">
          <cell r="A1093">
            <v>1721</v>
          </cell>
          <cell r="B1093" t="str">
            <v>OŠ Vrgorac</v>
          </cell>
        </row>
        <row r="1094">
          <cell r="A1094">
            <v>1551</v>
          </cell>
          <cell r="B1094" t="str">
            <v>OŠ Vrpolje</v>
          </cell>
        </row>
        <row r="1095">
          <cell r="A1095">
            <v>2305</v>
          </cell>
          <cell r="B1095" t="str">
            <v>OŠ Vugrovec - Kašina</v>
          </cell>
        </row>
        <row r="1096">
          <cell r="A1096">
            <v>2245</v>
          </cell>
          <cell r="B1096" t="str">
            <v>OŠ Vukomerec</v>
          </cell>
        </row>
        <row r="1097">
          <cell r="A1097">
            <v>41</v>
          </cell>
          <cell r="B1097" t="str">
            <v>OŠ Vukovina</v>
          </cell>
        </row>
        <row r="1098">
          <cell r="A1098">
            <v>1246</v>
          </cell>
          <cell r="B1098" t="str">
            <v>OŠ Zadarski otoci - Zadar</v>
          </cell>
        </row>
        <row r="1099">
          <cell r="A1099">
            <v>1907</v>
          </cell>
          <cell r="B1099" t="str">
            <v>OŠ Zagvozd</v>
          </cell>
        </row>
        <row r="1100">
          <cell r="A1100">
            <v>776</v>
          </cell>
          <cell r="B1100" t="str">
            <v>OŠ Zamet</v>
          </cell>
        </row>
        <row r="1101">
          <cell r="A1101">
            <v>2296</v>
          </cell>
          <cell r="B1101" t="str">
            <v>OŠ Zapruđe</v>
          </cell>
        </row>
        <row r="1102">
          <cell r="A1102">
            <v>1055</v>
          </cell>
          <cell r="B1102" t="str">
            <v>OŠ Zdenka Turkovića</v>
          </cell>
        </row>
        <row r="1103">
          <cell r="A1103">
            <v>1257</v>
          </cell>
          <cell r="B1103" t="str">
            <v>OŠ Zemunik</v>
          </cell>
        </row>
        <row r="1104">
          <cell r="A1104">
            <v>153</v>
          </cell>
          <cell r="B1104" t="str">
            <v>OŠ Zlatar Bistrica</v>
          </cell>
        </row>
        <row r="1105">
          <cell r="A1105">
            <v>1422</v>
          </cell>
          <cell r="B1105" t="str">
            <v>OŠ Zmajevac</v>
          </cell>
        </row>
        <row r="1106">
          <cell r="A1106">
            <v>1913</v>
          </cell>
          <cell r="B1106" t="str">
            <v>OŠ Zmijavci</v>
          </cell>
        </row>
        <row r="1107">
          <cell r="A1107">
            <v>890</v>
          </cell>
          <cell r="B1107" t="str">
            <v>OŠ Zrinskih i Frankopana</v>
          </cell>
        </row>
        <row r="1108">
          <cell r="A1108">
            <v>1632</v>
          </cell>
          <cell r="B1108" t="str">
            <v>OŠ Zrinskih Nuštar</v>
          </cell>
        </row>
        <row r="1109">
          <cell r="A1109">
            <v>255</v>
          </cell>
          <cell r="B1109" t="str">
            <v>OŠ Zvonimira Franka</v>
          </cell>
        </row>
        <row r="1110">
          <cell r="A1110">
            <v>734</v>
          </cell>
          <cell r="B1110" t="str">
            <v>OŠ Zvonka Cara</v>
          </cell>
        </row>
        <row r="1111">
          <cell r="A1111">
            <v>1649</v>
          </cell>
          <cell r="B1111" t="str">
            <v>OŠ Čakovci</v>
          </cell>
        </row>
        <row r="1112">
          <cell r="A1112">
            <v>823</v>
          </cell>
          <cell r="B1112" t="str">
            <v>OŠ Čavle</v>
          </cell>
        </row>
        <row r="1113">
          <cell r="A1113">
            <v>632</v>
          </cell>
          <cell r="B1113" t="str">
            <v>OŠ Čazma</v>
          </cell>
        </row>
        <row r="1114">
          <cell r="A1114">
            <v>1411</v>
          </cell>
          <cell r="B1114" t="str">
            <v>OŠ Čeminac</v>
          </cell>
        </row>
        <row r="1115">
          <cell r="A1115">
            <v>1573</v>
          </cell>
          <cell r="B1115" t="str">
            <v>OŠ Čista Velika</v>
          </cell>
        </row>
        <row r="1116">
          <cell r="A1116">
            <v>2216</v>
          </cell>
          <cell r="B1116" t="str">
            <v>OŠ Čučerje</v>
          </cell>
        </row>
        <row r="1117">
          <cell r="A1117">
            <v>1348</v>
          </cell>
          <cell r="B1117" t="str">
            <v>OŠ Đakovački Selci</v>
          </cell>
        </row>
        <row r="1118">
          <cell r="A1118">
            <v>2</v>
          </cell>
          <cell r="B1118" t="str">
            <v>OŠ Đure Deželića - Ivanić Grad</v>
          </cell>
        </row>
        <row r="1119">
          <cell r="A1119">
            <v>167</v>
          </cell>
          <cell r="B1119" t="str">
            <v xml:space="preserve">OŠ Đure Prejca - Desinić </v>
          </cell>
        </row>
        <row r="1120">
          <cell r="A1120">
            <v>170</v>
          </cell>
          <cell r="B1120" t="str">
            <v>OŠ Đurmanec</v>
          </cell>
        </row>
        <row r="1121">
          <cell r="A1121">
            <v>532</v>
          </cell>
          <cell r="B1121" t="str">
            <v>OŠ Đuro Ester</v>
          </cell>
        </row>
        <row r="1122">
          <cell r="A1122">
            <v>1105</v>
          </cell>
          <cell r="B1122" t="str">
            <v>OŠ Đuro Pilar</v>
          </cell>
        </row>
        <row r="1123">
          <cell r="A1123">
            <v>484</v>
          </cell>
          <cell r="B1123" t="str">
            <v>OŠ Šemovec</v>
          </cell>
        </row>
        <row r="1124">
          <cell r="A1124">
            <v>2195</v>
          </cell>
          <cell r="B1124" t="str">
            <v>OŠ Šestine</v>
          </cell>
        </row>
        <row r="1125">
          <cell r="A1125">
            <v>1322</v>
          </cell>
          <cell r="B1125" t="str">
            <v>OŠ Šećerana</v>
          </cell>
        </row>
        <row r="1126">
          <cell r="A1126">
            <v>1961</v>
          </cell>
          <cell r="B1126" t="str">
            <v>OŠ Šijana - Pula</v>
          </cell>
        </row>
        <row r="1127">
          <cell r="A1127">
            <v>1236</v>
          </cell>
          <cell r="B1127" t="str">
            <v>OŠ Šime Budinića - Zadar</v>
          </cell>
        </row>
        <row r="1128">
          <cell r="A1128">
            <v>1233</v>
          </cell>
          <cell r="B1128" t="str">
            <v>OŠ Šimuna Kožičića Benje</v>
          </cell>
        </row>
        <row r="1129">
          <cell r="A1129">
            <v>790</v>
          </cell>
          <cell r="B1129" t="str">
            <v>OŠ Škurinje - Rijeka</v>
          </cell>
        </row>
        <row r="1130">
          <cell r="A1130">
            <v>2908</v>
          </cell>
          <cell r="B1130" t="str">
            <v>OŠ Špansko Oranice</v>
          </cell>
        </row>
        <row r="1131">
          <cell r="A1131">
            <v>711</v>
          </cell>
          <cell r="B1131" t="str">
            <v>OŠ Štefanje</v>
          </cell>
        </row>
        <row r="1132">
          <cell r="A1132">
            <v>2177</v>
          </cell>
          <cell r="B1132" t="str">
            <v>OŠ Štrigova</v>
          </cell>
        </row>
        <row r="1133">
          <cell r="A1133">
            <v>352</v>
          </cell>
          <cell r="B1133" t="str">
            <v>OŠ Švarča</v>
          </cell>
        </row>
        <row r="1134">
          <cell r="A1134">
            <v>61</v>
          </cell>
          <cell r="B1134" t="str">
            <v>OŠ Ščitarjevo</v>
          </cell>
        </row>
        <row r="1135">
          <cell r="A1135">
            <v>436</v>
          </cell>
          <cell r="B1135" t="str">
            <v>OŠ Žakanje</v>
          </cell>
        </row>
        <row r="1136">
          <cell r="A1136">
            <v>2239</v>
          </cell>
          <cell r="B1136" t="str">
            <v>OŠ Žitnjak</v>
          </cell>
        </row>
        <row r="1137">
          <cell r="A1137">
            <v>1774</v>
          </cell>
          <cell r="B1137" t="str">
            <v>OŠ Žrnovnica</v>
          </cell>
        </row>
        <row r="1138">
          <cell r="A1138">
            <v>2129</v>
          </cell>
          <cell r="B1138" t="str">
            <v>OŠ Župa Dubrovačka</v>
          </cell>
        </row>
        <row r="1139">
          <cell r="A1139">
            <v>2210</v>
          </cell>
          <cell r="B1139" t="str">
            <v>OŠ Žuti brijeg</v>
          </cell>
        </row>
        <row r="1140">
          <cell r="A1140">
            <v>2653</v>
          </cell>
          <cell r="B1140" t="str">
            <v>Pazinski kolegij - Klasična gimnazija Pazin s pravom javnosti</v>
          </cell>
        </row>
        <row r="1141">
          <cell r="A1141">
            <v>4035</v>
          </cell>
          <cell r="B1141" t="str">
            <v>Policijska akademija</v>
          </cell>
        </row>
        <row r="1142">
          <cell r="A1142">
            <v>2325</v>
          </cell>
          <cell r="B1142" t="str">
            <v>Poliklinika za rehabilitaciju slušanja i govora SUVAG</v>
          </cell>
        </row>
        <row r="1143">
          <cell r="A1143">
            <v>2551</v>
          </cell>
          <cell r="B1143" t="str">
            <v>Poljoprivredna i veterinarska škola - Osijek</v>
          </cell>
        </row>
        <row r="1144">
          <cell r="A1144">
            <v>2732</v>
          </cell>
          <cell r="B1144" t="str">
            <v>Poljoprivredna škola - Zagreb</v>
          </cell>
        </row>
        <row r="1145">
          <cell r="A1145">
            <v>2530</v>
          </cell>
          <cell r="B1145" t="str">
            <v>Poljoprivredna, prehrambena i veterinarska škola Stanka Ožanića</v>
          </cell>
        </row>
        <row r="1146">
          <cell r="A1146">
            <v>2587</v>
          </cell>
          <cell r="B1146" t="str">
            <v>Poljoprivredno šumarska škola - Vinkovci</v>
          </cell>
        </row>
        <row r="1147">
          <cell r="A1147">
            <v>2498</v>
          </cell>
          <cell r="B1147" t="str">
            <v>Poljoprivredno-prehrambena škola - Požega</v>
          </cell>
        </row>
        <row r="1148">
          <cell r="A1148">
            <v>2478</v>
          </cell>
          <cell r="B1148" t="str">
            <v>Pomorska škola - Bakar</v>
          </cell>
        </row>
        <row r="1149">
          <cell r="A1149">
            <v>2632</v>
          </cell>
          <cell r="B1149" t="str">
            <v>Pomorska škola - Split</v>
          </cell>
        </row>
        <row r="1150">
          <cell r="A1150">
            <v>2524</v>
          </cell>
          <cell r="B1150" t="str">
            <v>Pomorska škola - Zadar</v>
          </cell>
        </row>
        <row r="1151">
          <cell r="A1151">
            <v>2679</v>
          </cell>
          <cell r="B1151" t="str">
            <v>Pomorsko-tehnička škola - Dubrovnik</v>
          </cell>
        </row>
        <row r="1152">
          <cell r="A1152">
            <v>2730</v>
          </cell>
          <cell r="B1152" t="str">
            <v>Poštanska i telekomunikacijska škola - Zagreb</v>
          </cell>
        </row>
        <row r="1153">
          <cell r="A1153">
            <v>2733</v>
          </cell>
          <cell r="B1153" t="str">
            <v>Prehrambeno - tehnološka škola - Zagreb</v>
          </cell>
        </row>
        <row r="1154">
          <cell r="A1154">
            <v>2458</v>
          </cell>
          <cell r="B1154" t="str">
            <v>Prirodoslovna i grafička škola - Rijeka</v>
          </cell>
        </row>
        <row r="1155">
          <cell r="A1155">
            <v>2391</v>
          </cell>
          <cell r="B1155" t="str">
            <v>Prirodoslovna škola - Karlovac</v>
          </cell>
        </row>
        <row r="1156">
          <cell r="A1156">
            <v>2728</v>
          </cell>
          <cell r="B1156" t="str">
            <v>Prirodoslovna škola Vladimira Preloga</v>
          </cell>
        </row>
        <row r="1157">
          <cell r="A1157">
            <v>2529</v>
          </cell>
          <cell r="B1157" t="str">
            <v>Prirodoslovno - grafička škola - Zadar</v>
          </cell>
        </row>
        <row r="1158">
          <cell r="A1158">
            <v>2615</v>
          </cell>
          <cell r="B1158" t="str">
            <v>Prirodoslovno tehnička škola - Split</v>
          </cell>
        </row>
        <row r="1159">
          <cell r="A1159">
            <v>2840</v>
          </cell>
          <cell r="B1159" t="str">
            <v>Privatna ekonomsko-poslovna škola s pravom javnosti - Varaždin</v>
          </cell>
        </row>
        <row r="1160">
          <cell r="A1160">
            <v>2787</v>
          </cell>
          <cell r="B1160" t="str">
            <v>Privatna gimnazija Dr. Časl, s pravom javnosti</v>
          </cell>
        </row>
        <row r="1161">
          <cell r="A1161">
            <v>2777</v>
          </cell>
          <cell r="B1161" t="str">
            <v>Privatna gimnazija i ekonomska škola Katarina Zrinski</v>
          </cell>
        </row>
        <row r="1162">
          <cell r="A1162">
            <v>2790</v>
          </cell>
          <cell r="B1162" t="str">
            <v>Privatna gimnazija i ekonomsko-informatička škola Futura s pravom javnosti</v>
          </cell>
        </row>
        <row r="1163">
          <cell r="A1163">
            <v>2844</v>
          </cell>
          <cell r="B1163" t="str">
            <v>Privatna gimnazija i turističko-ugostiteljska škola Jure Kuprešak  - Zagreb</v>
          </cell>
        </row>
        <row r="1164">
          <cell r="A1164">
            <v>2669</v>
          </cell>
          <cell r="B1164" t="str">
            <v>Privatna gimnazija Juraj Dobrila, s pravom javnosti</v>
          </cell>
        </row>
        <row r="1165">
          <cell r="A1165">
            <v>2640</v>
          </cell>
          <cell r="B1165" t="str">
            <v>Privatna jezična gimnazija Pitagora - srednja škola s pravom javnosti</v>
          </cell>
        </row>
        <row r="1166">
          <cell r="A1166">
            <v>2916</v>
          </cell>
          <cell r="B1166" t="str">
            <v xml:space="preserve">Privatna jezično-informatička gimnazija Leonardo da Vinci </v>
          </cell>
        </row>
        <row r="1167">
          <cell r="A1167">
            <v>2788</v>
          </cell>
          <cell r="B1167" t="str">
            <v>Privatna gimnazija i strukovna škola Svijet s pravom javnosti</v>
          </cell>
        </row>
        <row r="1168">
          <cell r="A1168">
            <v>2774</v>
          </cell>
          <cell r="B1168" t="str">
            <v>Privatna klasična gimnazija s pravom javnosti - Zagreb</v>
          </cell>
        </row>
        <row r="1169">
          <cell r="A1169">
            <v>2941</v>
          </cell>
          <cell r="B1169" t="str">
            <v>Privatna osnovna glazbena škola Bonar</v>
          </cell>
        </row>
        <row r="1170">
          <cell r="A1170">
            <v>1784</v>
          </cell>
          <cell r="B1170" t="str">
            <v>Privatna osnovna glazbena škola Boris Papandopulo</v>
          </cell>
        </row>
        <row r="1171">
          <cell r="A1171">
            <v>1253</v>
          </cell>
          <cell r="B1171" t="str">
            <v>Privatna osnovna škola Nova</v>
          </cell>
        </row>
        <row r="1172">
          <cell r="A1172">
            <v>4002</v>
          </cell>
          <cell r="B1172" t="str">
            <v>Privatna sportska i jezična gimnazija Franjo Bučar</v>
          </cell>
        </row>
        <row r="1173">
          <cell r="A1173">
            <v>4037</v>
          </cell>
          <cell r="B1173" t="str">
            <v>Privatna srednja ekonomska škola "Knez Malduh" Split</v>
          </cell>
        </row>
        <row r="1174">
          <cell r="A1174">
            <v>2784</v>
          </cell>
          <cell r="B1174" t="str">
            <v>Privatna srednja ekonomska škola INOVA s pravom javnosti</v>
          </cell>
        </row>
        <row r="1175">
          <cell r="A1175">
            <v>4031</v>
          </cell>
          <cell r="B1175" t="str">
            <v>Privatna srednja ekonomska škola Verte Nova</v>
          </cell>
        </row>
        <row r="1176">
          <cell r="A1176">
            <v>2915</v>
          </cell>
          <cell r="B1176" t="str">
            <v>Privatna srednja ugostiteljska škola Wallner - Split</v>
          </cell>
        </row>
        <row r="1177">
          <cell r="A1177">
            <v>2641</v>
          </cell>
          <cell r="B1177" t="str">
            <v>Privatna srednja škola Marko Antun de Dominis, s pravom javnosti</v>
          </cell>
        </row>
        <row r="1178">
          <cell r="A1178">
            <v>2417</v>
          </cell>
          <cell r="B1178" t="str">
            <v>Privatna srednja škola Varaždin s pravom javnosti</v>
          </cell>
        </row>
        <row r="1179">
          <cell r="A1179">
            <v>2785</v>
          </cell>
          <cell r="B1179" t="str">
            <v>Privatna umjetnička gimnazija, s pravom javnosti - Zagreb</v>
          </cell>
        </row>
        <row r="1180">
          <cell r="A1180">
            <v>2839</v>
          </cell>
          <cell r="B1180" t="str">
            <v>Privatna varaždinska gimnazija s pravom javnosti</v>
          </cell>
        </row>
        <row r="1181">
          <cell r="A1181">
            <v>2467</v>
          </cell>
          <cell r="B1181" t="str">
            <v>Prometna škola - Rijeka</v>
          </cell>
        </row>
        <row r="1182">
          <cell r="A1182">
            <v>2572</v>
          </cell>
          <cell r="B1182" t="str">
            <v>Prometno-tehnička škola - Šibenik</v>
          </cell>
        </row>
        <row r="1183">
          <cell r="A1183">
            <v>1385</v>
          </cell>
          <cell r="B1183" t="str">
            <v>Prosvjetno-kulturni centar Mađara u Republici Hrvatskoj</v>
          </cell>
        </row>
        <row r="1184">
          <cell r="A1184">
            <v>2725</v>
          </cell>
          <cell r="B1184" t="str">
            <v>Prva ekonomska škola - Zagreb</v>
          </cell>
        </row>
        <row r="1185">
          <cell r="A1185">
            <v>2406</v>
          </cell>
          <cell r="B1185" t="str">
            <v>Prva gimnazija - Varaždin</v>
          </cell>
        </row>
        <row r="1186">
          <cell r="A1186">
            <v>4009</v>
          </cell>
          <cell r="B1186" t="str">
            <v>Prva katolička osnovna škola u Gradu Zagrebu</v>
          </cell>
        </row>
        <row r="1187">
          <cell r="A1187">
            <v>368</v>
          </cell>
          <cell r="B1187" t="str">
            <v>Prva osnovna škola - Ogulin</v>
          </cell>
        </row>
        <row r="1188">
          <cell r="A1188">
            <v>4036</v>
          </cell>
          <cell r="B1188" t="str">
            <v>Prva privatna ekonomska škola Požega</v>
          </cell>
        </row>
        <row r="1189">
          <cell r="A1189">
            <v>3283</v>
          </cell>
          <cell r="B1189" t="str">
            <v>Prva privatna gimnazija - Karlovac</v>
          </cell>
        </row>
        <row r="1190">
          <cell r="A1190">
            <v>2416</v>
          </cell>
          <cell r="B1190" t="str">
            <v>Prva privatna gimnazija s pravom javnosti - Varaždin</v>
          </cell>
        </row>
        <row r="1191">
          <cell r="A1191">
            <v>2773</v>
          </cell>
          <cell r="B1191" t="str">
            <v>Prva privatna gimnazija s pravom javnosti - Zagreb</v>
          </cell>
        </row>
        <row r="1192">
          <cell r="A1192">
            <v>1982</v>
          </cell>
          <cell r="B1192" t="str">
            <v>Prva privatna osnovna škola Juraj Dobrila s pravom javnosti</v>
          </cell>
        </row>
        <row r="1193">
          <cell r="A1193">
            <v>4038</v>
          </cell>
          <cell r="B1193" t="str">
            <v>Prva privatna škola za osobne usluge Zagreb</v>
          </cell>
        </row>
        <row r="1194">
          <cell r="A1194">
            <v>2457</v>
          </cell>
          <cell r="B1194" t="str">
            <v>Prva riječka hrvatska gimnazija</v>
          </cell>
        </row>
        <row r="1195">
          <cell r="A1195">
            <v>2843</v>
          </cell>
          <cell r="B1195" t="str">
            <v>Prva Srednja informatička škola, s pravom javnosti</v>
          </cell>
        </row>
        <row r="1196">
          <cell r="A1196">
            <v>2538</v>
          </cell>
          <cell r="B1196" t="str">
            <v>Prva srednja škola - Beli Manastir</v>
          </cell>
        </row>
        <row r="1197">
          <cell r="A1197">
            <v>2460</v>
          </cell>
          <cell r="B1197" t="str">
            <v>Prva sušačka hrvatska gimnazija u Rijeci</v>
          </cell>
        </row>
        <row r="1198">
          <cell r="A1198">
            <v>4034</v>
          </cell>
          <cell r="B1198" t="str">
            <v>Pučko otvoreno učilište Zagreb</v>
          </cell>
        </row>
        <row r="1199">
          <cell r="A1199">
            <v>2471</v>
          </cell>
          <cell r="B1199" t="str">
            <v>Salezijanska klasična gimnazija - s pravom javnosti</v>
          </cell>
        </row>
        <row r="1200">
          <cell r="A1200">
            <v>2480</v>
          </cell>
          <cell r="B1200" t="str">
            <v>Srednja glazbena škola Mirković - s pravom javnosti</v>
          </cell>
        </row>
        <row r="1201">
          <cell r="A1201">
            <v>2428</v>
          </cell>
          <cell r="B1201" t="str">
            <v>Srednja gospodarska škola - Križevci</v>
          </cell>
        </row>
        <row r="1202">
          <cell r="A1202">
            <v>2513</v>
          </cell>
          <cell r="B1202" t="str">
            <v>Srednja medicinska škola - Slavonski Brod</v>
          </cell>
        </row>
        <row r="1203">
          <cell r="A1203">
            <v>2689</v>
          </cell>
          <cell r="B1203" t="str">
            <v xml:space="preserve">Srednja poljoprivredna i tehnička škola - Opuzen </v>
          </cell>
        </row>
        <row r="1204">
          <cell r="A1204">
            <v>2604</v>
          </cell>
          <cell r="B1204" t="str">
            <v>Srednja strukovna škola - Makarska</v>
          </cell>
        </row>
        <row r="1205">
          <cell r="A1205">
            <v>2354</v>
          </cell>
          <cell r="B1205" t="str">
            <v>Srednja strukovna škola - Samobor</v>
          </cell>
        </row>
        <row r="1206">
          <cell r="A1206">
            <v>2412</v>
          </cell>
          <cell r="B1206" t="str">
            <v>Srednja strukovna škola - Varaždin</v>
          </cell>
        </row>
        <row r="1207">
          <cell r="A1207">
            <v>2358</v>
          </cell>
          <cell r="B1207" t="str">
            <v>Srednja strukovna škola - Velika Gorica</v>
          </cell>
        </row>
        <row r="1208">
          <cell r="A1208">
            <v>2585</v>
          </cell>
          <cell r="B1208" t="str">
            <v>Srednja strukovna škola - Vinkovci</v>
          </cell>
        </row>
        <row r="1209">
          <cell r="A1209">
            <v>2578</v>
          </cell>
          <cell r="B1209" t="str">
            <v>Srednja strukovna škola - Šibenik</v>
          </cell>
        </row>
        <row r="1210">
          <cell r="A1210">
            <v>2543</v>
          </cell>
          <cell r="B1210" t="str">
            <v>Srednja strukovna škola Antuna Horvata - Đakovo</v>
          </cell>
        </row>
        <row r="1211">
          <cell r="A1211">
            <v>2606</v>
          </cell>
          <cell r="B1211" t="str">
            <v>Srednja strukovna škola bana Josipa Jelačića</v>
          </cell>
        </row>
        <row r="1212">
          <cell r="A1212">
            <v>2611</v>
          </cell>
          <cell r="B1212" t="str">
            <v>Srednja strukovna škola Blaž Jurjev Trogiranin</v>
          </cell>
        </row>
        <row r="1213">
          <cell r="A1213">
            <v>3284</v>
          </cell>
          <cell r="B1213" t="str">
            <v>Srednja strukovna škola Kotva</v>
          </cell>
        </row>
        <row r="1214">
          <cell r="A1214">
            <v>2906</v>
          </cell>
          <cell r="B1214" t="str">
            <v xml:space="preserve">Srednja strukovna škola Kralja Zvonimira </v>
          </cell>
        </row>
        <row r="1215">
          <cell r="A1215">
            <v>2453</v>
          </cell>
          <cell r="B1215" t="str">
            <v xml:space="preserve">Srednja talijanska škola - Rijeka </v>
          </cell>
        </row>
        <row r="1216">
          <cell r="A1216">
            <v>2627</v>
          </cell>
          <cell r="B1216" t="str">
            <v>Srednja tehnička prometna škola - Split</v>
          </cell>
        </row>
        <row r="1217">
          <cell r="A1217">
            <v>4006</v>
          </cell>
          <cell r="B1217" t="str">
            <v>Srednja škola Delnice</v>
          </cell>
        </row>
        <row r="1218">
          <cell r="A1218">
            <v>4018</v>
          </cell>
          <cell r="B1218" t="str">
            <v>Srednja škola Isidora Kršnjavoga Našice</v>
          </cell>
        </row>
        <row r="1219">
          <cell r="A1219">
            <v>4004</v>
          </cell>
          <cell r="B1219" t="str">
            <v>Srednja škola Ludbreg</v>
          </cell>
        </row>
        <row r="1220">
          <cell r="A1220">
            <v>4005</v>
          </cell>
          <cell r="B1220" t="str">
            <v>Srednja škola Novi Marof</v>
          </cell>
        </row>
        <row r="1221">
          <cell r="A1221">
            <v>2667</v>
          </cell>
          <cell r="B1221" t="str">
            <v>Srednja škola s pravom javnosti Manero - Višnjan</v>
          </cell>
        </row>
        <row r="1222">
          <cell r="A1222">
            <v>2419</v>
          </cell>
          <cell r="B1222" t="str">
            <v>Srednja škola u Maruševcu s pravom javnosti</v>
          </cell>
        </row>
        <row r="1223">
          <cell r="A1223">
            <v>2455</v>
          </cell>
          <cell r="B1223" t="str">
            <v>Srednja škola za elektrotehniku i računalstvo - Rijeka</v>
          </cell>
        </row>
        <row r="1224">
          <cell r="A1224">
            <v>2791</v>
          </cell>
          <cell r="B1224" t="str">
            <v>Srpska pravoslavna opća gimnazija Kantakuzina</v>
          </cell>
        </row>
        <row r="1225">
          <cell r="A1225">
            <v>2411</v>
          </cell>
          <cell r="B1225" t="str">
            <v>Strojarska i prometna škola - Varaždin</v>
          </cell>
        </row>
        <row r="1226">
          <cell r="A1226">
            <v>2546</v>
          </cell>
          <cell r="B1226" t="str">
            <v>Strojarska tehnička škola - Osijek</v>
          </cell>
        </row>
        <row r="1227">
          <cell r="A1227">
            <v>2737</v>
          </cell>
          <cell r="B1227" t="str">
            <v>Strojarska tehnička škola Fausta Vrančića</v>
          </cell>
        </row>
        <row r="1228">
          <cell r="A1228">
            <v>2738</v>
          </cell>
          <cell r="B1228" t="str">
            <v>Strojarska tehnička škola Frana Bošnjakovića</v>
          </cell>
        </row>
        <row r="1229">
          <cell r="A1229">
            <v>2452</v>
          </cell>
          <cell r="B1229" t="str">
            <v>Strojarska škola za industrijska i obrtnička zanimanja - Rijeka</v>
          </cell>
        </row>
        <row r="1230">
          <cell r="A1230">
            <v>2462</v>
          </cell>
          <cell r="B1230" t="str">
            <v>Strojarsko brodograđevna škola za industrijska i obrtnička zanimanja - Rijeka</v>
          </cell>
        </row>
        <row r="1231">
          <cell r="A1231">
            <v>2482</v>
          </cell>
          <cell r="B1231" t="str">
            <v>Strukovna škola - Gospić</v>
          </cell>
        </row>
        <row r="1232">
          <cell r="A1232">
            <v>2664</v>
          </cell>
          <cell r="B1232" t="str">
            <v>Strukovna škola - Pula</v>
          </cell>
        </row>
        <row r="1233">
          <cell r="A1233">
            <v>2492</v>
          </cell>
          <cell r="B1233" t="str">
            <v>Strukovna škola - Virovitica</v>
          </cell>
        </row>
        <row r="1234">
          <cell r="A1234">
            <v>2592</v>
          </cell>
          <cell r="B1234" t="str">
            <v>Strukovna škola - Vukovar</v>
          </cell>
        </row>
        <row r="1235">
          <cell r="A1235">
            <v>2420</v>
          </cell>
          <cell r="B1235" t="str">
            <v>Strukovna škola - Đurđevac</v>
          </cell>
        </row>
        <row r="1236">
          <cell r="A1236">
            <v>2672</v>
          </cell>
          <cell r="B1236" t="str">
            <v xml:space="preserve">Strukovna škola Eugena Kumičića - Rovinj </v>
          </cell>
        </row>
        <row r="1237">
          <cell r="A1237">
            <v>2528</v>
          </cell>
          <cell r="B1237" t="str">
            <v>Strukovna škola Vice Vlatkovića</v>
          </cell>
        </row>
        <row r="1238">
          <cell r="A1238">
            <v>2481</v>
          </cell>
          <cell r="B1238" t="str">
            <v>SŠ Ambroza Haračića</v>
          </cell>
        </row>
        <row r="1239">
          <cell r="A1239">
            <v>2476</v>
          </cell>
          <cell r="B1239" t="str">
            <v xml:space="preserve">SŠ Andrije Ljudevita Adamića </v>
          </cell>
        </row>
        <row r="1240">
          <cell r="A1240">
            <v>2612</v>
          </cell>
          <cell r="B1240" t="str">
            <v>SŠ Antun Matijašević - Karamaneo</v>
          </cell>
        </row>
        <row r="1241">
          <cell r="A1241">
            <v>2418</v>
          </cell>
          <cell r="B1241" t="str">
            <v>SŠ Arboretum Opeka</v>
          </cell>
        </row>
        <row r="1242">
          <cell r="A1242">
            <v>2441</v>
          </cell>
          <cell r="B1242" t="str">
            <v>SŠ August Šenoa - Garešnica</v>
          </cell>
        </row>
        <row r="1243">
          <cell r="A1243">
            <v>2362</v>
          </cell>
          <cell r="B1243" t="str">
            <v>SŠ Ban Josip Jelačić</v>
          </cell>
        </row>
        <row r="1244">
          <cell r="A1244">
            <v>2442</v>
          </cell>
          <cell r="B1244" t="str">
            <v>SŠ Bartula Kašića - Grubišno Polje</v>
          </cell>
        </row>
        <row r="1245">
          <cell r="A1245">
            <v>2519</v>
          </cell>
          <cell r="B1245" t="str">
            <v>SŠ Bartula Kašića - Pag</v>
          </cell>
        </row>
        <row r="1246">
          <cell r="A1246">
            <v>2369</v>
          </cell>
          <cell r="B1246" t="str">
            <v>SŠ Bedekovčina</v>
          </cell>
        </row>
        <row r="1247">
          <cell r="A1247">
            <v>2516</v>
          </cell>
          <cell r="B1247" t="str">
            <v>SŠ Biograd na Moru</v>
          </cell>
        </row>
        <row r="1248">
          <cell r="A1248">
            <v>2688</v>
          </cell>
          <cell r="B1248" t="str">
            <v>SŠ Blato</v>
          </cell>
        </row>
        <row r="1249">
          <cell r="A1249">
            <v>2644</v>
          </cell>
          <cell r="B1249" t="str">
            <v>SŠ Bol</v>
          </cell>
        </row>
        <row r="1250">
          <cell r="A1250">
            <v>2614</v>
          </cell>
          <cell r="B1250" t="str">
            <v>SŠ Braća Radić</v>
          </cell>
        </row>
        <row r="1251">
          <cell r="A1251">
            <v>2646</v>
          </cell>
          <cell r="B1251" t="str">
            <v>SŠ Brač</v>
          </cell>
        </row>
        <row r="1252">
          <cell r="A1252">
            <v>2650</v>
          </cell>
          <cell r="B1252" t="str">
            <v>SŠ Buzet</v>
          </cell>
        </row>
        <row r="1253">
          <cell r="A1253">
            <v>2750</v>
          </cell>
          <cell r="B1253" t="str">
            <v>SŠ Centar za odgoj i obrazovanje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3162</v>
          </cell>
          <cell r="B1318" t="str">
            <v>SŠ Čakovec</v>
          </cell>
        </row>
        <row r="1319">
          <cell r="A1319">
            <v>2437</v>
          </cell>
          <cell r="B1319" t="str">
            <v>SŠ Čazma</v>
          </cell>
        </row>
        <row r="1320">
          <cell r="A1320">
            <v>4011</v>
          </cell>
          <cell r="B1320" t="str">
            <v>Talijanska osnovna škola - Bernardo Parentin Poreč</v>
          </cell>
        </row>
        <row r="1321">
          <cell r="A1321">
            <v>1925</v>
          </cell>
          <cell r="B1321" t="str">
            <v>Talijanska osnovna škola - Buje</v>
          </cell>
        </row>
        <row r="1322">
          <cell r="A1322">
            <v>2018</v>
          </cell>
          <cell r="B1322" t="str">
            <v>Talijanska osnovna škola - Novigrad</v>
          </cell>
        </row>
        <row r="1323">
          <cell r="A1323">
            <v>1960</v>
          </cell>
          <cell r="B1323" t="str">
            <v xml:space="preserve">Talijanska osnovna škola - Poreč </v>
          </cell>
        </row>
        <row r="1324">
          <cell r="A1324">
            <v>1983</v>
          </cell>
          <cell r="B1324" t="str">
            <v>Talijanska osnovna škola Bernardo Benussi - Rovinj</v>
          </cell>
        </row>
        <row r="1325">
          <cell r="A1325">
            <v>2030</v>
          </cell>
          <cell r="B1325" t="str">
            <v>Talijanska osnovna škola Galileo Galilei - Umag</v>
          </cell>
        </row>
        <row r="1326">
          <cell r="A1326">
            <v>2670</v>
          </cell>
          <cell r="B1326" t="str">
            <v xml:space="preserve">Talijanska srednja škola - Rovinj </v>
          </cell>
        </row>
        <row r="1327">
          <cell r="A1327">
            <v>2660</v>
          </cell>
          <cell r="B1327" t="str">
            <v>Talijanska srednja škola Dante Alighieri - Pula</v>
          </cell>
        </row>
        <row r="1328">
          <cell r="A1328">
            <v>2648</v>
          </cell>
          <cell r="B1328" t="str">
            <v>Talijanska srednja škola Leonardo da Vinci - Buje</v>
          </cell>
        </row>
        <row r="1329">
          <cell r="A1329">
            <v>2608</v>
          </cell>
          <cell r="B1329" t="str">
            <v>Tehnička i industrijska škola Ruđera Boškovića u Sinju</v>
          </cell>
        </row>
        <row r="1330">
          <cell r="A1330">
            <v>2433</v>
          </cell>
          <cell r="B1330" t="str">
            <v>Tehnička škola - Bjelovar</v>
          </cell>
        </row>
        <row r="1331">
          <cell r="A1331">
            <v>2438</v>
          </cell>
          <cell r="B1331" t="str">
            <v>Tehnička škola - Daruvar</v>
          </cell>
        </row>
        <row r="1332">
          <cell r="A1332">
            <v>2395</v>
          </cell>
          <cell r="B1332" t="str">
            <v>Tehnička škola - Karlovac</v>
          </cell>
        </row>
        <row r="1333">
          <cell r="A1333">
            <v>2376</v>
          </cell>
          <cell r="B1333" t="str">
            <v>Tehnička škola - Kutina</v>
          </cell>
        </row>
        <row r="1334">
          <cell r="A1334">
            <v>2499</v>
          </cell>
          <cell r="B1334" t="str">
            <v>Tehnička škola - Požega</v>
          </cell>
        </row>
        <row r="1335">
          <cell r="A1335">
            <v>2663</v>
          </cell>
          <cell r="B1335" t="str">
            <v>Tehnička škola - Pula</v>
          </cell>
        </row>
        <row r="1336">
          <cell r="A1336">
            <v>2385</v>
          </cell>
          <cell r="B1336" t="str">
            <v>Tehnička škola - Sisak</v>
          </cell>
        </row>
        <row r="1337">
          <cell r="A1337">
            <v>2511</v>
          </cell>
          <cell r="B1337" t="str">
            <v>Tehnička škola - Slavonski Brod</v>
          </cell>
        </row>
        <row r="1338">
          <cell r="A1338">
            <v>2490</v>
          </cell>
          <cell r="B1338" t="str">
            <v>Tehnička škola - Virovitica</v>
          </cell>
        </row>
        <row r="1339">
          <cell r="A1339">
            <v>2527</v>
          </cell>
          <cell r="B1339" t="str">
            <v>Tehnička škola - Zadar</v>
          </cell>
        </row>
        <row r="1340">
          <cell r="A1340">
            <v>2740</v>
          </cell>
          <cell r="B1340" t="str">
            <v>Tehnička škola - Zagreb</v>
          </cell>
        </row>
        <row r="1341">
          <cell r="A1341">
            <v>2692</v>
          </cell>
          <cell r="B1341" t="str">
            <v>Tehnička škola - Čakovec</v>
          </cell>
        </row>
        <row r="1342">
          <cell r="A1342">
            <v>2576</v>
          </cell>
          <cell r="B1342" t="str">
            <v>Tehnička škola - Šibenik</v>
          </cell>
        </row>
        <row r="1343">
          <cell r="A1343">
            <v>2596</v>
          </cell>
          <cell r="B1343" t="str">
            <v>Tehnička škola - Županja</v>
          </cell>
        </row>
        <row r="1344">
          <cell r="A1344">
            <v>2553</v>
          </cell>
          <cell r="B1344" t="str">
            <v>Tehnička škola i prirodoslovna gimnazija Ruđera Boškovića - Osijek</v>
          </cell>
        </row>
        <row r="1345">
          <cell r="A1345">
            <v>2591</v>
          </cell>
          <cell r="B1345" t="str">
            <v>Tehnička škola Nikole Tesle - Vukovar</v>
          </cell>
        </row>
        <row r="1346">
          <cell r="A1346">
            <v>2581</v>
          </cell>
          <cell r="B1346" t="str">
            <v>Tehnička škola Ruđera Boškovića - Vinkovci</v>
          </cell>
        </row>
        <row r="1347">
          <cell r="A1347">
            <v>2764</v>
          </cell>
          <cell r="B1347" t="str">
            <v>Tehnička škola Ruđera Boškovića - Zagreb</v>
          </cell>
        </row>
        <row r="1348">
          <cell r="A1348">
            <v>2601</v>
          </cell>
          <cell r="B1348" t="str">
            <v>Tehnička škola u Imotskom</v>
          </cell>
        </row>
        <row r="1349">
          <cell r="A1349">
            <v>2463</v>
          </cell>
          <cell r="B1349" t="str">
            <v>Tehnička škola za strojarstvo i brodogradnju - Rijeka</v>
          </cell>
        </row>
        <row r="1350">
          <cell r="A1350">
            <v>2628</v>
          </cell>
          <cell r="B1350" t="str">
            <v>Tehnička škola za strojarstvo i mehatroniku - Split</v>
          </cell>
        </row>
        <row r="1351">
          <cell r="A1351">
            <v>2727</v>
          </cell>
          <cell r="B1351" t="str">
            <v>Treća ekonomska škola - Zagreb</v>
          </cell>
        </row>
        <row r="1352">
          <cell r="A1352">
            <v>2557</v>
          </cell>
          <cell r="B1352" t="str">
            <v>Trgovačka i komercijalna škola davor Milas - Osijek</v>
          </cell>
        </row>
        <row r="1353">
          <cell r="A1353">
            <v>2454</v>
          </cell>
          <cell r="B1353" t="str">
            <v>Trgovačka i tekstilna škola u Rijeci</v>
          </cell>
        </row>
        <row r="1354">
          <cell r="A1354">
            <v>2746</v>
          </cell>
          <cell r="B1354" t="str">
            <v>Trgovačka škola - Zagreb</v>
          </cell>
        </row>
        <row r="1355">
          <cell r="A1355">
            <v>2396</v>
          </cell>
          <cell r="B1355" t="str">
            <v>Trgovačko - ugostiteljska škola - Karlovac</v>
          </cell>
        </row>
        <row r="1356">
          <cell r="A1356">
            <v>2680</v>
          </cell>
          <cell r="B1356" t="str">
            <v>Turistička i ugostiteljska škola - Dubrovnik</v>
          </cell>
        </row>
        <row r="1357">
          <cell r="A1357">
            <v>2635</v>
          </cell>
          <cell r="B1357" t="str">
            <v>Turističko - ugostiteljska škola - Split</v>
          </cell>
        </row>
        <row r="1358">
          <cell r="A1358">
            <v>2655</v>
          </cell>
          <cell r="B1358" t="str">
            <v xml:space="preserve">Turističko - ugostiteljska škola Antona Štifanića - Poreč </v>
          </cell>
        </row>
        <row r="1359">
          <cell r="A1359">
            <v>2435</v>
          </cell>
          <cell r="B1359" t="str">
            <v>Turističko-ugostiteljska i prehrambena škola - Bjelovar</v>
          </cell>
        </row>
        <row r="1360">
          <cell r="A1360">
            <v>2574</v>
          </cell>
          <cell r="B1360" t="str">
            <v>Turističko-ugostiteljska škola - Šibenik</v>
          </cell>
        </row>
        <row r="1361">
          <cell r="A1361">
            <v>2447</v>
          </cell>
          <cell r="B1361" t="str">
            <v>Ugostiteljska škola - Opatija</v>
          </cell>
        </row>
        <row r="1362">
          <cell r="A1362">
            <v>2555</v>
          </cell>
          <cell r="B1362" t="str">
            <v>Ugostiteljsko - turistička škola - Osijek</v>
          </cell>
        </row>
        <row r="1363">
          <cell r="A1363">
            <v>2729</v>
          </cell>
          <cell r="B1363" t="str">
            <v>Ugostiteljsko-turističko učilište - Zagreb</v>
          </cell>
        </row>
        <row r="1364">
          <cell r="A1364">
            <v>2914</v>
          </cell>
          <cell r="B1364" t="str">
            <v>Umjetnička gimnazija Ars Animae s pravom javnosti - Split</v>
          </cell>
        </row>
        <row r="1365">
          <cell r="A1365">
            <v>60</v>
          </cell>
          <cell r="B1365" t="str">
            <v>Umjetnička škola Franje Lučića</v>
          </cell>
        </row>
        <row r="1366">
          <cell r="A1366">
            <v>2059</v>
          </cell>
          <cell r="B1366" t="str">
            <v>Umjetnička škola Luke Sorkočevića - Dubrovnik</v>
          </cell>
        </row>
        <row r="1367">
          <cell r="A1367">
            <v>2139</v>
          </cell>
          <cell r="B1367" t="str">
            <v>Umjetnička škola Miroslav Magdalenić - Čakovec</v>
          </cell>
        </row>
        <row r="1368">
          <cell r="A1368">
            <v>1959</v>
          </cell>
          <cell r="B1368" t="str">
            <v>Umjetnička škola Poreč</v>
          </cell>
        </row>
        <row r="1369">
          <cell r="A1369">
            <v>2745</v>
          </cell>
          <cell r="B1369" t="str">
            <v>Upravna škola Zagreb</v>
          </cell>
        </row>
        <row r="1370">
          <cell r="A1370">
            <v>4001</v>
          </cell>
          <cell r="B1370" t="str">
            <v>Učenički dom</v>
          </cell>
        </row>
        <row r="1371">
          <cell r="A1371">
            <v>4046</v>
          </cell>
          <cell r="B1371" t="str">
            <v>Učenički dom Hrvatski učiteljski konvikt</v>
          </cell>
        </row>
        <row r="1372">
          <cell r="A1372">
            <v>4048</v>
          </cell>
          <cell r="B1372" t="str">
            <v>Učenički dom Lovran</v>
          </cell>
        </row>
        <row r="1373">
          <cell r="A1373">
            <v>4049</v>
          </cell>
          <cell r="B1373" t="str">
            <v>Učenički dom Marije Jambrišak</v>
          </cell>
        </row>
        <row r="1374">
          <cell r="A1374">
            <v>4054</v>
          </cell>
          <cell r="B1374" t="str">
            <v>Učenički dom Varaždin</v>
          </cell>
        </row>
        <row r="1375">
          <cell r="A1375">
            <v>2845</v>
          </cell>
          <cell r="B1375" t="str">
            <v>Učilište za popularnu i jazz glazbu</v>
          </cell>
        </row>
        <row r="1376">
          <cell r="A1376">
            <v>2700</v>
          </cell>
          <cell r="B1376" t="str">
            <v>V. gimnazija - Zagreb</v>
          </cell>
        </row>
        <row r="1377">
          <cell r="A1377">
            <v>2623</v>
          </cell>
          <cell r="B1377" t="str">
            <v>V. gimnazija Vladimir Nazor - Split</v>
          </cell>
        </row>
        <row r="1378">
          <cell r="A1378">
            <v>630</v>
          </cell>
          <cell r="B1378" t="str">
            <v>V. osnovna škola - Bjelovar</v>
          </cell>
        </row>
        <row r="1379">
          <cell r="A1379">
            <v>465</v>
          </cell>
          <cell r="B1379" t="str">
            <v>V. osnovna škola - Varaždin</v>
          </cell>
        </row>
        <row r="1380">
          <cell r="A1380">
            <v>2719</v>
          </cell>
          <cell r="B1380" t="str">
            <v>Veterinarska škola - Zagreb</v>
          </cell>
        </row>
        <row r="1381">
          <cell r="A1381">
            <v>466</v>
          </cell>
          <cell r="B1381" t="str">
            <v>VI. osnovna škola - Varaždin</v>
          </cell>
        </row>
        <row r="1382">
          <cell r="A1382">
            <v>2702</v>
          </cell>
          <cell r="B1382" t="str">
            <v>VII. gimnazija - Zagreb</v>
          </cell>
        </row>
        <row r="1383">
          <cell r="A1383">
            <v>468</v>
          </cell>
          <cell r="B1383" t="str">
            <v>VII. osnovna škola - Varaždin</v>
          </cell>
        </row>
        <row r="1384">
          <cell r="A1384">
            <v>2330</v>
          </cell>
          <cell r="B1384" t="str">
            <v>Waldorfska škola u Zagrebu</v>
          </cell>
        </row>
        <row r="1385">
          <cell r="A1385">
            <v>2705</v>
          </cell>
          <cell r="B1385" t="str">
            <v>X. gimnazija Ivan Supek - Zagreb</v>
          </cell>
        </row>
        <row r="1386">
          <cell r="A1386">
            <v>2706</v>
          </cell>
          <cell r="B1386" t="str">
            <v>XI. gimnazija - Zagreb</v>
          </cell>
        </row>
        <row r="1387">
          <cell r="A1387">
            <v>2707</v>
          </cell>
          <cell r="B1387" t="str">
            <v>XII. gimnazija - Zagreb</v>
          </cell>
        </row>
        <row r="1388">
          <cell r="A1388">
            <v>2708</v>
          </cell>
          <cell r="B1388" t="str">
            <v>XIII. gimnazija - Zagreb</v>
          </cell>
        </row>
        <row r="1389">
          <cell r="A1389">
            <v>2710</v>
          </cell>
          <cell r="B1389" t="str">
            <v>XV. gimnazija - Zagreb</v>
          </cell>
        </row>
        <row r="1390">
          <cell r="A1390">
            <v>2711</v>
          </cell>
          <cell r="B1390" t="str">
            <v>XVI. gimnazija - Zagreb</v>
          </cell>
        </row>
        <row r="1391">
          <cell r="A1391">
            <v>2713</v>
          </cell>
          <cell r="B1391" t="str">
            <v>XVIII. gimnazija - Zagreb</v>
          </cell>
        </row>
        <row r="1392">
          <cell r="A1392">
            <v>2536</v>
          </cell>
          <cell r="B1392" t="str">
            <v>Zadarska privatna gimnazija s pravom javnosti</v>
          </cell>
        </row>
        <row r="1393">
          <cell r="A1393">
            <v>4000</v>
          </cell>
          <cell r="B1393" t="str">
            <v>Zadruga</v>
          </cell>
        </row>
        <row r="1394">
          <cell r="A1394">
            <v>2775</v>
          </cell>
          <cell r="B1394" t="str">
            <v>Zagrebačka umjetnička gimnazija s pravom javnosti</v>
          </cell>
        </row>
        <row r="1395">
          <cell r="A1395">
            <v>2586</v>
          </cell>
          <cell r="B1395" t="str">
            <v>Zdravstvena i veterinarska škola Dr. Andrije Štampara - Vinkovci</v>
          </cell>
        </row>
        <row r="1396">
          <cell r="A1396">
            <v>2634</v>
          </cell>
          <cell r="B1396" t="str">
            <v>Zdravstvena škola - Split</v>
          </cell>
        </row>
        <row r="1397">
          <cell r="A1397">
            <v>2714</v>
          </cell>
          <cell r="B1397" t="str">
            <v>Zdravstveno učilište - Zagreb</v>
          </cell>
        </row>
        <row r="1398">
          <cell r="A1398">
            <v>2359</v>
          </cell>
          <cell r="B1398" t="str">
            <v>Zrakoplovna tehnička škola Rudolfa Perešina</v>
          </cell>
        </row>
        <row r="1399">
          <cell r="A1399">
            <v>646</v>
          </cell>
          <cell r="B1399" t="str">
            <v>Češka osnovna škola Jana Amosa Komenskog - Daruvar</v>
          </cell>
        </row>
        <row r="1400">
          <cell r="A1400">
            <v>690</v>
          </cell>
          <cell r="B1400" t="str">
            <v>Češka osnovna škola Josipa Ružičke - Končanica</v>
          </cell>
        </row>
        <row r="1401">
          <cell r="A1401">
            <v>2580</v>
          </cell>
          <cell r="B1401" t="str">
            <v>Šibenska privatna gimnazija s pravom javnosti</v>
          </cell>
        </row>
        <row r="1402">
          <cell r="A1402">
            <v>2342</v>
          </cell>
          <cell r="B1402" t="str">
            <v>Škola kreativnog razvoja dr.Časl</v>
          </cell>
        </row>
        <row r="1403">
          <cell r="A1403">
            <v>2633</v>
          </cell>
          <cell r="B1403" t="str">
            <v>Škola likovnih umjetnosti - Split</v>
          </cell>
        </row>
        <row r="1404">
          <cell r="A1404">
            <v>2531</v>
          </cell>
          <cell r="B1404" t="str">
            <v>Škola primijenjene umjetnosti i dizajna - Zadar</v>
          </cell>
        </row>
        <row r="1405">
          <cell r="A1405">
            <v>2747</v>
          </cell>
          <cell r="B1405" t="str">
            <v>Škola primijenjene umjetnosti i dizajna - Zagreb</v>
          </cell>
        </row>
        <row r="1406">
          <cell r="A1406">
            <v>2558</v>
          </cell>
          <cell r="B1406" t="str">
            <v>Škola primijenjene umjetnosti i dizajna Osijek</v>
          </cell>
        </row>
        <row r="1407">
          <cell r="A1407">
            <v>2659</v>
          </cell>
          <cell r="B1407" t="str">
            <v>Škola primijenjenih umjetnosti i dizajna - Pula</v>
          </cell>
        </row>
        <row r="1408">
          <cell r="A1408">
            <v>2327</v>
          </cell>
          <cell r="B1408" t="str">
            <v>Škola suvremenog plesa Ane Maletić - Zagreb</v>
          </cell>
        </row>
        <row r="1409">
          <cell r="A1409">
            <v>2731</v>
          </cell>
          <cell r="B1409" t="str">
            <v>Škola za cestovni promet - Zagreb</v>
          </cell>
        </row>
        <row r="1410">
          <cell r="A1410">
            <v>2631</v>
          </cell>
          <cell r="B1410" t="str">
            <v>Škola za dizajn, grafiku i održivu gradnju - Split</v>
          </cell>
        </row>
        <row r="1411">
          <cell r="A1411">
            <v>2326</v>
          </cell>
          <cell r="B1411" t="str">
            <v>Škola za klasični balet - Zagreb</v>
          </cell>
        </row>
        <row r="1412">
          <cell r="A1412">
            <v>2715</v>
          </cell>
          <cell r="B1412" t="str">
            <v>Škola za medicinske sestre Mlinarska</v>
          </cell>
        </row>
        <row r="1413">
          <cell r="A1413">
            <v>2716</v>
          </cell>
          <cell r="B1413" t="str">
            <v>Škola za medicinske sestre Vinogradska</v>
          </cell>
        </row>
        <row r="1414">
          <cell r="A1414">
            <v>2718</v>
          </cell>
          <cell r="B1414" t="str">
            <v>Škola za medicinske sestre Vrapče</v>
          </cell>
        </row>
        <row r="1415">
          <cell r="A1415">
            <v>2744</v>
          </cell>
          <cell r="B1415" t="str">
            <v>Škola za montažu instalacija i metalnih konstrukcija</v>
          </cell>
        </row>
        <row r="1416">
          <cell r="A1416">
            <v>1980</v>
          </cell>
          <cell r="B1416" t="str">
            <v>Škola za odgoj i obrazovanje - Pula</v>
          </cell>
        </row>
        <row r="1417">
          <cell r="A1417">
            <v>2559</v>
          </cell>
          <cell r="B1417" t="str">
            <v>Škola za osposobljavanje i obrazovanje Vinko Bek</v>
          </cell>
        </row>
        <row r="1418">
          <cell r="A1418">
            <v>2717</v>
          </cell>
          <cell r="B1418" t="str">
            <v>Škola za primalje - Zagreb</v>
          </cell>
        </row>
        <row r="1419">
          <cell r="A1419">
            <v>2473</v>
          </cell>
          <cell r="B1419" t="str">
            <v>Škola za primijenjenu umjetnost u Rijeci</v>
          </cell>
        </row>
        <row r="1420">
          <cell r="A1420">
            <v>2734</v>
          </cell>
          <cell r="B1420" t="str">
            <v>Škola za modu i dizajn</v>
          </cell>
        </row>
        <row r="1421">
          <cell r="A1421">
            <v>2656</v>
          </cell>
          <cell r="B1421" t="str">
            <v>Škola za turizam, ugostiteljstvo i trgovinu - Pula</v>
          </cell>
        </row>
        <row r="1422">
          <cell r="A1422">
            <v>2366</v>
          </cell>
          <cell r="B1422" t="str">
            <v>Škola za umjetnost, dizajn, grafiku i odjeću - Zabok</v>
          </cell>
        </row>
        <row r="1423">
          <cell r="A1423">
            <v>2748</v>
          </cell>
          <cell r="B1423" t="str">
            <v>Športska gimnazija - Zagreb</v>
          </cell>
        </row>
        <row r="1424">
          <cell r="A1424">
            <v>2393</v>
          </cell>
          <cell r="B1424" t="str">
            <v>Šumarska i drvodjeljska škola - Karlovac</v>
          </cell>
        </row>
        <row r="1425">
          <cell r="A1425">
            <v>2477</v>
          </cell>
          <cell r="B1425" t="str">
            <v>Željeznička tehnička škola - Moravice</v>
          </cell>
        </row>
        <row r="1426">
          <cell r="A1426">
            <v>2751</v>
          </cell>
          <cell r="B1426" t="str">
            <v>Ženska opća gimnazija Družbe sestara milosrdnica - s pravom javnosti</v>
          </cell>
        </row>
        <row r="1427">
          <cell r="A1427">
            <v>4043</v>
          </cell>
          <cell r="B1427" t="str">
            <v>Ženski đački dom Dubrovnik</v>
          </cell>
        </row>
        <row r="1428">
          <cell r="A1428">
            <v>4007</v>
          </cell>
          <cell r="B1428" t="str">
            <v>Ženski đački dom Split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Osnovna glazbena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1473</v>
          </cell>
          <cell r="B641" t="str">
            <v>OŠ Josipa Jurja Strossmayera - Trnava</v>
          </cell>
        </row>
        <row r="642">
          <cell r="A642">
            <v>2199</v>
          </cell>
          <cell r="B642" t="str">
            <v>OŠ Josipa Jurja Strossmayera - Zagreb</v>
          </cell>
        </row>
        <row r="643">
          <cell r="A643">
            <v>1398</v>
          </cell>
          <cell r="B643" t="str">
            <v>OŠ Josipa Jurja Strossmayera - Đurđenovac</v>
          </cell>
        </row>
        <row r="644">
          <cell r="A644">
            <v>302</v>
          </cell>
          <cell r="B644" t="str">
            <v>OŠ Josipa Kozarca - Lipovljani</v>
          </cell>
        </row>
        <row r="645">
          <cell r="A645">
            <v>1478</v>
          </cell>
          <cell r="B645" t="str">
            <v>OŠ Josipa Kozarca - Semeljci</v>
          </cell>
        </row>
        <row r="646">
          <cell r="A646">
            <v>951</v>
          </cell>
          <cell r="B646" t="str">
            <v>OŠ Josipa Kozarca - Slatina</v>
          </cell>
        </row>
        <row r="647">
          <cell r="A647">
            <v>1577</v>
          </cell>
          <cell r="B647" t="str">
            <v>OŠ Josipa Kozarca - Vinkovci</v>
          </cell>
        </row>
        <row r="648">
          <cell r="A648">
            <v>1646</v>
          </cell>
          <cell r="B648" t="str">
            <v>OŠ Josipa Lovretića</v>
          </cell>
        </row>
        <row r="649">
          <cell r="A649">
            <v>1595</v>
          </cell>
          <cell r="B649" t="str">
            <v>OŠ Josipa Matoša</v>
          </cell>
        </row>
        <row r="650">
          <cell r="A650">
            <v>2261</v>
          </cell>
          <cell r="B650" t="str">
            <v>OŠ Josipa Račića</v>
          </cell>
        </row>
        <row r="651">
          <cell r="A651">
            <v>3144</v>
          </cell>
          <cell r="B651" t="str">
            <v>OŠ Josipa Zorića</v>
          </cell>
        </row>
        <row r="652">
          <cell r="A652">
            <v>423</v>
          </cell>
          <cell r="B652" t="str">
            <v>OŠ Josipdol</v>
          </cell>
        </row>
        <row r="653">
          <cell r="A653">
            <v>1380</v>
          </cell>
          <cell r="B653" t="str">
            <v>OŠ Josipovac</v>
          </cell>
        </row>
        <row r="654">
          <cell r="A654">
            <v>2184</v>
          </cell>
          <cell r="B654" t="str">
            <v>OŠ Jože Horvata Kotoriba</v>
          </cell>
        </row>
        <row r="655">
          <cell r="A655">
            <v>2033</v>
          </cell>
          <cell r="B655" t="str">
            <v>OŠ Jože Šurana - Višnjan</v>
          </cell>
        </row>
        <row r="656">
          <cell r="A656">
            <v>1620</v>
          </cell>
          <cell r="B656" t="str">
            <v>OŠ Julija Benešića</v>
          </cell>
        </row>
        <row r="657">
          <cell r="A657">
            <v>1031</v>
          </cell>
          <cell r="B657" t="str">
            <v>OŠ Julija Kempfa</v>
          </cell>
        </row>
        <row r="658">
          <cell r="A658">
            <v>2262</v>
          </cell>
          <cell r="B658" t="str">
            <v>OŠ Julija Klovića</v>
          </cell>
        </row>
        <row r="659">
          <cell r="A659">
            <v>1991</v>
          </cell>
          <cell r="B659" t="str">
            <v>OŠ Jure Filipovića - Barban</v>
          </cell>
        </row>
        <row r="660">
          <cell r="A660">
            <v>2273</v>
          </cell>
          <cell r="B660" t="str">
            <v>OŠ Jure Kaštelana</v>
          </cell>
        </row>
        <row r="661">
          <cell r="A661">
            <v>1276</v>
          </cell>
          <cell r="B661" t="str">
            <v>OŠ Jurja Barakovića</v>
          </cell>
        </row>
        <row r="662">
          <cell r="A662">
            <v>1220</v>
          </cell>
          <cell r="B662" t="str">
            <v>OŠ Jurja Dalmatinca - Pag</v>
          </cell>
        </row>
        <row r="663">
          <cell r="A663">
            <v>1542</v>
          </cell>
          <cell r="B663" t="str">
            <v>OŠ Jurja Dalmatinca - Šibenik</v>
          </cell>
        </row>
        <row r="664">
          <cell r="A664">
            <v>1988</v>
          </cell>
          <cell r="B664" t="str">
            <v>OŠ Jurja Dobrile - Rovinj</v>
          </cell>
        </row>
        <row r="665">
          <cell r="A665">
            <v>38</v>
          </cell>
          <cell r="B665" t="str">
            <v>OŠ Jurja Habdelića</v>
          </cell>
        </row>
        <row r="666">
          <cell r="A666">
            <v>864</v>
          </cell>
          <cell r="B666" t="str">
            <v>OŠ Jurja Klovića - Tribalj</v>
          </cell>
        </row>
        <row r="667">
          <cell r="A667">
            <v>1540</v>
          </cell>
          <cell r="B667" t="str">
            <v>OŠ Jurja Šižgorića</v>
          </cell>
        </row>
        <row r="668">
          <cell r="A668">
            <v>2022</v>
          </cell>
          <cell r="B668" t="str">
            <v>OŠ Juršići</v>
          </cell>
        </row>
        <row r="669">
          <cell r="A669">
            <v>4039</v>
          </cell>
          <cell r="B669" t="str">
            <v>OŠ Kajzerica</v>
          </cell>
        </row>
        <row r="670">
          <cell r="A670">
            <v>613</v>
          </cell>
          <cell r="B670" t="str">
            <v>OŠ Kalnik</v>
          </cell>
        </row>
        <row r="671">
          <cell r="A671">
            <v>1781</v>
          </cell>
          <cell r="B671" t="str">
            <v>OŠ Kamen-Šine</v>
          </cell>
        </row>
        <row r="672">
          <cell r="A672">
            <v>1861</v>
          </cell>
          <cell r="B672" t="str">
            <v>OŠ Kamešnica</v>
          </cell>
        </row>
        <row r="673">
          <cell r="A673">
            <v>782</v>
          </cell>
          <cell r="B673" t="str">
            <v>OŠ Kantrida</v>
          </cell>
        </row>
        <row r="674">
          <cell r="A674">
            <v>116</v>
          </cell>
          <cell r="B674" t="str">
            <v>OŠ Kardinal Alojzije Stepinac</v>
          </cell>
        </row>
        <row r="675">
          <cell r="A675">
            <v>916</v>
          </cell>
          <cell r="B675" t="str">
            <v>OŠ Karlobag</v>
          </cell>
        </row>
        <row r="676">
          <cell r="A676">
            <v>2848</v>
          </cell>
          <cell r="B676" t="str">
            <v>OŠ Katarina Zrinska - Mečenčani</v>
          </cell>
        </row>
        <row r="677">
          <cell r="A677">
            <v>414</v>
          </cell>
          <cell r="B677" t="str">
            <v>OŠ Katarine Zrinski - Krnjak</v>
          </cell>
        </row>
        <row r="678">
          <cell r="A678">
            <v>1972</v>
          </cell>
          <cell r="B678" t="str">
            <v xml:space="preserve">OŠ Kaštenjer - Pula </v>
          </cell>
        </row>
        <row r="679">
          <cell r="A679">
            <v>1557</v>
          </cell>
          <cell r="B679" t="str">
            <v>OŠ Kistanje</v>
          </cell>
        </row>
        <row r="680">
          <cell r="A680">
            <v>828</v>
          </cell>
          <cell r="B680" t="str">
            <v>OŠ Klana</v>
          </cell>
        </row>
        <row r="681">
          <cell r="A681">
            <v>110</v>
          </cell>
          <cell r="B681" t="str">
            <v>OŠ Klinča Sela</v>
          </cell>
        </row>
        <row r="682">
          <cell r="A682">
            <v>592</v>
          </cell>
          <cell r="B682" t="str">
            <v xml:space="preserve">OŠ Kloštar Podravski </v>
          </cell>
        </row>
        <row r="683">
          <cell r="A683">
            <v>1766</v>
          </cell>
          <cell r="B683" t="str">
            <v>OŠ Kman-Kocunar</v>
          </cell>
        </row>
        <row r="684">
          <cell r="A684">
            <v>472</v>
          </cell>
          <cell r="B684" t="str">
            <v>OŠ Kneginec Gornji</v>
          </cell>
        </row>
        <row r="685">
          <cell r="A685">
            <v>1797</v>
          </cell>
          <cell r="B685" t="str">
            <v>OŠ Kneza Branimira</v>
          </cell>
        </row>
        <row r="686">
          <cell r="A686">
            <v>1738</v>
          </cell>
          <cell r="B686" t="str">
            <v>OŠ Kneza Mislava</v>
          </cell>
        </row>
        <row r="687">
          <cell r="A687">
            <v>1739</v>
          </cell>
          <cell r="B687" t="str">
            <v>OŠ Kneza Trpimira</v>
          </cell>
        </row>
        <row r="688">
          <cell r="A688">
            <v>1419</v>
          </cell>
          <cell r="B688" t="str">
            <v>OŠ Kneževi Vinogradi</v>
          </cell>
        </row>
        <row r="689">
          <cell r="A689">
            <v>299</v>
          </cell>
          <cell r="B689" t="str">
            <v>OŠ Komarevo</v>
          </cell>
        </row>
        <row r="690">
          <cell r="A690">
            <v>1905</v>
          </cell>
          <cell r="B690" t="str">
            <v>OŠ Komiža</v>
          </cell>
        </row>
        <row r="691">
          <cell r="A691">
            <v>188</v>
          </cell>
          <cell r="B691" t="str">
            <v>OŠ Konjščina</v>
          </cell>
        </row>
        <row r="692">
          <cell r="A692">
            <v>554</v>
          </cell>
          <cell r="B692" t="str">
            <v xml:space="preserve">OŠ Koprivnički Bregi </v>
          </cell>
        </row>
        <row r="693">
          <cell r="A693">
            <v>4040</v>
          </cell>
          <cell r="B693" t="str">
            <v>OŠ Koprivnički Ivanec</v>
          </cell>
        </row>
        <row r="694">
          <cell r="A694">
            <v>1661</v>
          </cell>
          <cell r="B694" t="str">
            <v>OŠ Korog - Korog</v>
          </cell>
        </row>
        <row r="695">
          <cell r="A695">
            <v>2852</v>
          </cell>
          <cell r="B695" t="str">
            <v>OŠ Kostrena</v>
          </cell>
        </row>
        <row r="696">
          <cell r="A696">
            <v>784</v>
          </cell>
          <cell r="B696" t="str">
            <v>OŠ Kozala</v>
          </cell>
        </row>
        <row r="697">
          <cell r="A697">
            <v>1357</v>
          </cell>
          <cell r="B697" t="str">
            <v>OŠ Kralja Tomislava - Našice</v>
          </cell>
        </row>
        <row r="698">
          <cell r="A698">
            <v>936</v>
          </cell>
          <cell r="B698" t="str">
            <v>OŠ Kralja Tomislava - Udbina</v>
          </cell>
        </row>
        <row r="699">
          <cell r="A699">
            <v>2257</v>
          </cell>
          <cell r="B699" t="str">
            <v>OŠ Kralja Tomislava - Zagreb</v>
          </cell>
        </row>
        <row r="700">
          <cell r="A700">
            <v>1785</v>
          </cell>
          <cell r="B700" t="str">
            <v>OŠ Kralja Zvonimira</v>
          </cell>
        </row>
        <row r="701">
          <cell r="A701">
            <v>830</v>
          </cell>
          <cell r="B701" t="str">
            <v>OŠ Kraljevica</v>
          </cell>
        </row>
        <row r="702">
          <cell r="A702">
            <v>2875</v>
          </cell>
          <cell r="B702" t="str">
            <v>OŠ Kraljice Jelene</v>
          </cell>
        </row>
        <row r="703">
          <cell r="A703">
            <v>190</v>
          </cell>
          <cell r="B703" t="str">
            <v>OŠ Krapinske Toplice</v>
          </cell>
        </row>
        <row r="704">
          <cell r="A704">
            <v>1226</v>
          </cell>
          <cell r="B704" t="str">
            <v>OŠ Krune Krstića - Zadar</v>
          </cell>
        </row>
        <row r="705">
          <cell r="A705">
            <v>88</v>
          </cell>
          <cell r="B705" t="str">
            <v>OŠ Ksavera Šandora Gjalskog - Donja Zelina</v>
          </cell>
        </row>
        <row r="706">
          <cell r="A706">
            <v>150</v>
          </cell>
          <cell r="B706" t="str">
            <v>OŠ Ksavera Šandora Gjalskog - Zabok</v>
          </cell>
        </row>
        <row r="707">
          <cell r="A707">
            <v>2198</v>
          </cell>
          <cell r="B707" t="str">
            <v>OŠ Ksavera Šandora Gjalskog - Zagreb</v>
          </cell>
        </row>
        <row r="708">
          <cell r="A708">
            <v>2116</v>
          </cell>
          <cell r="B708" t="str">
            <v>OŠ Kula Norinska</v>
          </cell>
        </row>
        <row r="709">
          <cell r="A709">
            <v>2106</v>
          </cell>
          <cell r="B709" t="str">
            <v>OŠ Kuna</v>
          </cell>
        </row>
        <row r="710">
          <cell r="A710">
            <v>100</v>
          </cell>
          <cell r="B710" t="str">
            <v>OŠ Kupljenovo</v>
          </cell>
        </row>
        <row r="711">
          <cell r="A711">
            <v>2141</v>
          </cell>
          <cell r="B711" t="str">
            <v>OŠ Kuršanec</v>
          </cell>
        </row>
        <row r="712">
          <cell r="A712">
            <v>2202</v>
          </cell>
          <cell r="B712" t="str">
            <v>OŠ Kustošija</v>
          </cell>
        </row>
        <row r="713">
          <cell r="A713">
            <v>1392</v>
          </cell>
          <cell r="B713" t="str">
            <v>OŠ Ladimirevci</v>
          </cell>
        </row>
        <row r="714">
          <cell r="A714">
            <v>2049</v>
          </cell>
          <cell r="B714" t="str">
            <v>OŠ Lapad</v>
          </cell>
        </row>
        <row r="715">
          <cell r="A715">
            <v>1452</v>
          </cell>
          <cell r="B715" t="str">
            <v>OŠ Laslovo</v>
          </cell>
        </row>
        <row r="716">
          <cell r="A716">
            <v>2884</v>
          </cell>
          <cell r="B716" t="str">
            <v>OŠ Lauder-Hugo Kon</v>
          </cell>
        </row>
        <row r="717">
          <cell r="A717">
            <v>566</v>
          </cell>
          <cell r="B717" t="str">
            <v>OŠ Legrad</v>
          </cell>
        </row>
        <row r="718">
          <cell r="A718">
            <v>2917</v>
          </cell>
          <cell r="B718" t="str">
            <v>OŠ Libar</v>
          </cell>
        </row>
        <row r="719">
          <cell r="A719">
            <v>187</v>
          </cell>
          <cell r="B719" t="str">
            <v>OŠ Lijepa Naša</v>
          </cell>
        </row>
        <row r="720">
          <cell r="A720">
            <v>1084</v>
          </cell>
          <cell r="B720" t="str">
            <v>OŠ Lipik</v>
          </cell>
        </row>
        <row r="721">
          <cell r="A721">
            <v>1641</v>
          </cell>
          <cell r="B721" t="str">
            <v>OŠ Lipovac</v>
          </cell>
        </row>
        <row r="722">
          <cell r="A722">
            <v>513</v>
          </cell>
          <cell r="B722" t="str">
            <v>OŠ Ljubešćica</v>
          </cell>
        </row>
        <row r="723">
          <cell r="A723">
            <v>2269</v>
          </cell>
          <cell r="B723" t="str">
            <v>OŠ Ljubljanica - Zagreb</v>
          </cell>
        </row>
        <row r="724">
          <cell r="A724">
            <v>7</v>
          </cell>
          <cell r="B724" t="str">
            <v>OŠ Ljubo Babić</v>
          </cell>
        </row>
        <row r="725">
          <cell r="A725">
            <v>1155</v>
          </cell>
          <cell r="B725" t="str">
            <v>OŠ Ljudevit Gaj - Lužani</v>
          </cell>
        </row>
        <row r="726">
          <cell r="A726">
            <v>202</v>
          </cell>
          <cell r="B726" t="str">
            <v>OŠ Ljudevit Gaj - Mihovljan</v>
          </cell>
        </row>
        <row r="727">
          <cell r="A727">
            <v>147</v>
          </cell>
          <cell r="B727" t="str">
            <v>OŠ Ljudevit Gaj u Krapini</v>
          </cell>
        </row>
        <row r="728">
          <cell r="A728">
            <v>1089</v>
          </cell>
          <cell r="B728" t="str">
            <v>OŠ Ljudevita Gaja - Nova Gradiška</v>
          </cell>
        </row>
        <row r="729">
          <cell r="A729">
            <v>1370</v>
          </cell>
          <cell r="B729" t="str">
            <v>OŠ Ljudevita Gaja - Osijek</v>
          </cell>
        </row>
        <row r="730">
          <cell r="A730">
            <v>78</v>
          </cell>
          <cell r="B730" t="str">
            <v>OŠ Ljudevita Gaja - Zaprešić</v>
          </cell>
        </row>
        <row r="731">
          <cell r="A731">
            <v>537</v>
          </cell>
          <cell r="B731" t="str">
            <v>OŠ Ljudevita Modeca - Križevci</v>
          </cell>
        </row>
        <row r="732">
          <cell r="A732">
            <v>1629</v>
          </cell>
          <cell r="B732" t="str">
            <v>OŠ Lovas</v>
          </cell>
        </row>
        <row r="733">
          <cell r="A733">
            <v>935</v>
          </cell>
          <cell r="B733" t="str">
            <v>OŠ Lovinac</v>
          </cell>
        </row>
        <row r="734">
          <cell r="A734">
            <v>2241</v>
          </cell>
          <cell r="B734" t="str">
            <v>OŠ Lovre pl. Matačića</v>
          </cell>
        </row>
        <row r="735">
          <cell r="A735">
            <v>450</v>
          </cell>
          <cell r="B735" t="str">
            <v>OŠ Ludbreg</v>
          </cell>
        </row>
        <row r="736">
          <cell r="A736">
            <v>324</v>
          </cell>
          <cell r="B736" t="str">
            <v>OŠ Ludina</v>
          </cell>
        </row>
        <row r="737">
          <cell r="A737">
            <v>1427</v>
          </cell>
          <cell r="B737" t="str">
            <v>OŠ Lug - Laskói Általános Iskola</v>
          </cell>
        </row>
        <row r="738">
          <cell r="A738">
            <v>2886</v>
          </cell>
          <cell r="B738" t="str">
            <v>OŠ Luka - Luka</v>
          </cell>
        </row>
        <row r="739">
          <cell r="A739">
            <v>2910</v>
          </cell>
          <cell r="B739" t="str">
            <v>OŠ Luka - Sesvete</v>
          </cell>
        </row>
        <row r="740">
          <cell r="A740">
            <v>1493</v>
          </cell>
          <cell r="B740" t="str">
            <v>OŠ Luka Botić</v>
          </cell>
        </row>
        <row r="741">
          <cell r="A741">
            <v>909</v>
          </cell>
          <cell r="B741" t="str">
            <v>OŠ Luke Perkovića - Brinje</v>
          </cell>
        </row>
        <row r="742">
          <cell r="A742">
            <v>1760</v>
          </cell>
          <cell r="B742" t="str">
            <v>OŠ Lučac</v>
          </cell>
        </row>
        <row r="743">
          <cell r="A743">
            <v>2290</v>
          </cell>
          <cell r="B743" t="str">
            <v>OŠ Lučko</v>
          </cell>
        </row>
        <row r="744">
          <cell r="A744">
            <v>362</v>
          </cell>
          <cell r="B744" t="str">
            <v>OŠ Mahično</v>
          </cell>
        </row>
        <row r="745">
          <cell r="A745">
            <v>1716</v>
          </cell>
          <cell r="B745" t="str">
            <v>OŠ Majstora Radovana</v>
          </cell>
        </row>
        <row r="746">
          <cell r="A746">
            <v>2254</v>
          </cell>
          <cell r="B746" t="str">
            <v>OŠ Malešnica</v>
          </cell>
        </row>
        <row r="747">
          <cell r="A747">
            <v>4053</v>
          </cell>
          <cell r="B747" t="str">
            <v>OŠ Malinska - Dubašnica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4050</v>
          </cell>
          <cell r="B830" t="str">
            <v>OŠ Novo Čiče</v>
          </cell>
        </row>
        <row r="831">
          <cell r="A831">
            <v>1271</v>
          </cell>
          <cell r="B831" t="str">
            <v>OŠ Novigrad</v>
          </cell>
        </row>
        <row r="832">
          <cell r="A832">
            <v>259</v>
          </cell>
          <cell r="B832" t="str">
            <v>OŠ Novska</v>
          </cell>
        </row>
        <row r="833">
          <cell r="A833">
            <v>1686</v>
          </cell>
          <cell r="B833" t="str">
            <v>OŠ o. Petra Perice Makarska</v>
          </cell>
        </row>
        <row r="834">
          <cell r="A834">
            <v>1217</v>
          </cell>
          <cell r="B834" t="str">
            <v>OŠ Obrovac</v>
          </cell>
        </row>
        <row r="835">
          <cell r="A835">
            <v>2301</v>
          </cell>
          <cell r="B835" t="str">
            <v>OŠ Odra</v>
          </cell>
        </row>
        <row r="836">
          <cell r="A836">
            <v>1188</v>
          </cell>
          <cell r="B836" t="str">
            <v>OŠ Okučani</v>
          </cell>
        </row>
        <row r="837">
          <cell r="A837">
            <v>4045</v>
          </cell>
          <cell r="B837" t="str">
            <v>OŠ Omišalj</v>
          </cell>
        </row>
        <row r="838">
          <cell r="A838">
            <v>2113</v>
          </cell>
          <cell r="B838" t="str">
            <v>OŠ Opuzen</v>
          </cell>
        </row>
        <row r="839">
          <cell r="A839">
            <v>2104</v>
          </cell>
          <cell r="B839" t="str">
            <v>OŠ Orebić</v>
          </cell>
        </row>
        <row r="840">
          <cell r="A840">
            <v>2154</v>
          </cell>
          <cell r="B840" t="str">
            <v>OŠ Orehovica</v>
          </cell>
        </row>
        <row r="841">
          <cell r="A841">
            <v>205</v>
          </cell>
          <cell r="B841" t="str">
            <v>OŠ Oroslavje</v>
          </cell>
        </row>
        <row r="842">
          <cell r="A842">
            <v>1740</v>
          </cell>
          <cell r="B842" t="str">
            <v>OŠ Ostrog</v>
          </cell>
        </row>
        <row r="843">
          <cell r="A843">
            <v>2303</v>
          </cell>
          <cell r="B843" t="str">
            <v>OŠ Otok</v>
          </cell>
        </row>
        <row r="844">
          <cell r="A844">
            <v>2201</v>
          </cell>
          <cell r="B844" t="str">
            <v>OŠ Otona Ivekovića</v>
          </cell>
        </row>
        <row r="845">
          <cell r="A845">
            <v>2119</v>
          </cell>
          <cell r="B845" t="str">
            <v>OŠ Otrići-Dubrave</v>
          </cell>
        </row>
        <row r="846">
          <cell r="A846">
            <v>1300</v>
          </cell>
          <cell r="B846" t="str">
            <v>OŠ Pakoštane</v>
          </cell>
        </row>
        <row r="847">
          <cell r="A847">
            <v>2196</v>
          </cell>
          <cell r="B847" t="str">
            <v>OŠ Pantovčak</v>
          </cell>
        </row>
        <row r="848">
          <cell r="A848">
            <v>77</v>
          </cell>
          <cell r="B848" t="str">
            <v>OŠ Pavao Belas</v>
          </cell>
        </row>
        <row r="849">
          <cell r="A849">
            <v>185</v>
          </cell>
          <cell r="B849" t="str">
            <v>OŠ Pavla Štoosa</v>
          </cell>
        </row>
        <row r="850">
          <cell r="A850">
            <v>2206</v>
          </cell>
          <cell r="B850" t="str">
            <v>OŠ Pavleka Miškine</v>
          </cell>
        </row>
        <row r="851">
          <cell r="A851">
            <v>798</v>
          </cell>
          <cell r="B851" t="str">
            <v>OŠ Pehlin</v>
          </cell>
        </row>
        <row r="852">
          <cell r="A852">
            <v>917</v>
          </cell>
          <cell r="B852" t="str">
            <v>OŠ Perušić</v>
          </cell>
        </row>
        <row r="853">
          <cell r="A853">
            <v>1718</v>
          </cell>
          <cell r="B853" t="str">
            <v>OŠ Petar Berislavić</v>
          </cell>
        </row>
        <row r="854">
          <cell r="A854">
            <v>1295</v>
          </cell>
          <cell r="B854" t="str">
            <v>OŠ Petar Lorini</v>
          </cell>
        </row>
        <row r="855">
          <cell r="A855">
            <v>1282</v>
          </cell>
          <cell r="B855" t="str">
            <v>OŠ Petar Zoranić - Nin</v>
          </cell>
        </row>
        <row r="856">
          <cell r="A856">
            <v>1318</v>
          </cell>
          <cell r="B856" t="str">
            <v>OŠ Petar Zoranić - Stankovci</v>
          </cell>
        </row>
        <row r="857">
          <cell r="A857">
            <v>474</v>
          </cell>
          <cell r="B857" t="str">
            <v>OŠ Petar Zrinski - Jalžabet</v>
          </cell>
        </row>
        <row r="858">
          <cell r="A858">
            <v>2207</v>
          </cell>
          <cell r="B858" t="str">
            <v>OŠ Petar Zrinski - Zagreb</v>
          </cell>
        </row>
        <row r="859">
          <cell r="A859">
            <v>737</v>
          </cell>
          <cell r="B859" t="str">
            <v>OŠ Petar Zrinski - Čabar</v>
          </cell>
        </row>
        <row r="860">
          <cell r="A860">
            <v>2189</v>
          </cell>
          <cell r="B860" t="str">
            <v>OŠ Petar Zrinski - Šenkovec</v>
          </cell>
        </row>
        <row r="861">
          <cell r="A861">
            <v>1880</v>
          </cell>
          <cell r="B861" t="str">
            <v>OŠ Petra Hektorovića - Stari Grad</v>
          </cell>
        </row>
        <row r="862">
          <cell r="A862">
            <v>2063</v>
          </cell>
          <cell r="B862" t="str">
            <v>OŠ Petra Kanavelića</v>
          </cell>
        </row>
        <row r="863">
          <cell r="A863">
            <v>1538</v>
          </cell>
          <cell r="B863" t="str">
            <v>OŠ Petra Krešimira IV.</v>
          </cell>
        </row>
        <row r="864">
          <cell r="A864">
            <v>1870</v>
          </cell>
          <cell r="B864" t="str">
            <v>OŠ Petra Kružića Klis</v>
          </cell>
        </row>
        <row r="865">
          <cell r="A865">
            <v>1011</v>
          </cell>
          <cell r="B865" t="str">
            <v>OŠ Petra Preradovića - Pitomača</v>
          </cell>
        </row>
        <row r="866">
          <cell r="A866">
            <v>1228</v>
          </cell>
          <cell r="B866" t="str">
            <v>OŠ Petra Preradovića - Zadar</v>
          </cell>
        </row>
        <row r="867">
          <cell r="A867">
            <v>2242</v>
          </cell>
          <cell r="B867" t="str">
            <v>OŠ Petra Preradovića - Zagreb</v>
          </cell>
        </row>
        <row r="868">
          <cell r="A868">
            <v>1992</v>
          </cell>
          <cell r="B868" t="str">
            <v>OŠ Petra Studenca - Kanfanar</v>
          </cell>
        </row>
        <row r="869">
          <cell r="A869">
            <v>1309</v>
          </cell>
          <cell r="B869" t="str">
            <v>OŠ Petra Zoranića</v>
          </cell>
        </row>
        <row r="870">
          <cell r="A870">
            <v>478</v>
          </cell>
          <cell r="B870" t="str">
            <v>OŠ Petrijanec</v>
          </cell>
        </row>
        <row r="871">
          <cell r="A871">
            <v>1471</v>
          </cell>
          <cell r="B871" t="str">
            <v>OŠ Petrijevci</v>
          </cell>
        </row>
        <row r="872">
          <cell r="A872">
            <v>786</v>
          </cell>
          <cell r="B872" t="str">
            <v>OŠ Pećine</v>
          </cell>
        </row>
        <row r="873">
          <cell r="A873">
            <v>1570</v>
          </cell>
          <cell r="B873" t="str">
            <v>OŠ Pirovac</v>
          </cell>
        </row>
        <row r="874">
          <cell r="A874">
            <v>431</v>
          </cell>
          <cell r="B874" t="str">
            <v xml:space="preserve">OŠ Plaški </v>
          </cell>
        </row>
        <row r="875">
          <cell r="A875">
            <v>938</v>
          </cell>
          <cell r="B875" t="str">
            <v>OŠ Plitvička Jezera</v>
          </cell>
        </row>
        <row r="876">
          <cell r="A876">
            <v>1765</v>
          </cell>
          <cell r="B876" t="str">
            <v>OŠ Plokite</v>
          </cell>
        </row>
        <row r="877">
          <cell r="A877">
            <v>788</v>
          </cell>
          <cell r="B877" t="str">
            <v>OŠ Podmurvice</v>
          </cell>
        </row>
        <row r="878">
          <cell r="A878">
            <v>458</v>
          </cell>
          <cell r="B878" t="str">
            <v>OŠ Podrute</v>
          </cell>
        </row>
        <row r="879">
          <cell r="A879">
            <v>2164</v>
          </cell>
          <cell r="B879" t="str">
            <v>OŠ Podturen</v>
          </cell>
        </row>
        <row r="880">
          <cell r="A880">
            <v>1759</v>
          </cell>
          <cell r="B880" t="str">
            <v>OŠ Pojišan</v>
          </cell>
        </row>
        <row r="881">
          <cell r="A881">
            <v>58</v>
          </cell>
          <cell r="B881" t="str">
            <v>OŠ Pokupsko</v>
          </cell>
        </row>
        <row r="882">
          <cell r="A882">
            <v>1314</v>
          </cell>
          <cell r="B882" t="str">
            <v>OŠ Polača</v>
          </cell>
        </row>
        <row r="883">
          <cell r="A883">
            <v>1261</v>
          </cell>
          <cell r="B883" t="str">
            <v>OŠ Poličnik</v>
          </cell>
        </row>
        <row r="884">
          <cell r="A884">
            <v>1416</v>
          </cell>
          <cell r="B884" t="str">
            <v>OŠ Popovac</v>
          </cell>
        </row>
        <row r="885">
          <cell r="A885">
            <v>318</v>
          </cell>
          <cell r="B885" t="str">
            <v>OŠ Popovača</v>
          </cell>
        </row>
        <row r="886">
          <cell r="A886">
            <v>1954</v>
          </cell>
          <cell r="B886" t="str">
            <v>OŠ Poreč</v>
          </cell>
        </row>
        <row r="887">
          <cell r="A887">
            <v>6</v>
          </cell>
          <cell r="B887" t="str">
            <v>OŠ Posavski Bregi</v>
          </cell>
        </row>
        <row r="888">
          <cell r="A888">
            <v>2168</v>
          </cell>
          <cell r="B888" t="str">
            <v>OŠ Prelog</v>
          </cell>
        </row>
        <row r="889">
          <cell r="A889">
            <v>2263</v>
          </cell>
          <cell r="B889" t="str">
            <v>OŠ Prečko</v>
          </cell>
        </row>
        <row r="890">
          <cell r="A890">
            <v>2126</v>
          </cell>
          <cell r="B890" t="str">
            <v>OŠ Primorje</v>
          </cell>
        </row>
        <row r="891">
          <cell r="A891">
            <v>1842</v>
          </cell>
          <cell r="B891" t="str">
            <v>OŠ Primorski Dolac</v>
          </cell>
        </row>
        <row r="892">
          <cell r="A892">
            <v>1558</v>
          </cell>
          <cell r="B892" t="str">
            <v>OŠ Primošten</v>
          </cell>
        </row>
        <row r="893">
          <cell r="A893">
            <v>1286</v>
          </cell>
          <cell r="B893" t="str">
            <v>OŠ Privlaka</v>
          </cell>
        </row>
        <row r="894">
          <cell r="A894">
            <v>1743</v>
          </cell>
          <cell r="B894" t="str">
            <v>OŠ Prof. Filipa Lukasa</v>
          </cell>
        </row>
        <row r="895">
          <cell r="A895">
            <v>607</v>
          </cell>
          <cell r="B895" t="str">
            <v>OŠ Prof. Franje Viktora Šignjara</v>
          </cell>
        </row>
        <row r="896">
          <cell r="A896">
            <v>1773</v>
          </cell>
          <cell r="B896" t="str">
            <v>OŠ Pujanki</v>
          </cell>
        </row>
        <row r="897">
          <cell r="A897">
            <v>1791</v>
          </cell>
          <cell r="B897" t="str">
            <v>OŠ Pučišća</v>
          </cell>
        </row>
        <row r="898">
          <cell r="A898">
            <v>103</v>
          </cell>
          <cell r="B898" t="str">
            <v>OŠ Pušća</v>
          </cell>
        </row>
        <row r="899">
          <cell r="A899">
            <v>263</v>
          </cell>
          <cell r="B899" t="str">
            <v>OŠ Rajić</v>
          </cell>
        </row>
        <row r="900">
          <cell r="A900">
            <v>2277</v>
          </cell>
          <cell r="B900" t="str">
            <v>OŠ Rapska</v>
          </cell>
        </row>
        <row r="901">
          <cell r="A901">
            <v>1768</v>
          </cell>
          <cell r="B901" t="str">
            <v>OŠ Ravne njive</v>
          </cell>
        </row>
        <row r="902">
          <cell r="A902">
            <v>2883</v>
          </cell>
          <cell r="B902" t="str">
            <v>OŠ Remete</v>
          </cell>
        </row>
        <row r="903">
          <cell r="A903">
            <v>1383</v>
          </cell>
          <cell r="B903" t="str">
            <v>OŠ Retfala</v>
          </cell>
        </row>
        <row r="904">
          <cell r="A904">
            <v>2209</v>
          </cell>
          <cell r="B904" t="str">
            <v>OŠ Retkovec</v>
          </cell>
        </row>
        <row r="905">
          <cell r="A905">
            <v>350</v>
          </cell>
          <cell r="B905" t="str">
            <v>OŠ Rečica</v>
          </cell>
        </row>
        <row r="906">
          <cell r="A906">
            <v>758</v>
          </cell>
          <cell r="B906" t="str">
            <v>OŠ Rikard Katalinić Jeretov</v>
          </cell>
        </row>
        <row r="907">
          <cell r="A907">
            <v>2016</v>
          </cell>
          <cell r="B907" t="str">
            <v>OŠ Rivarela</v>
          </cell>
        </row>
        <row r="908">
          <cell r="A908">
            <v>1560</v>
          </cell>
          <cell r="B908" t="str">
            <v>OŠ Rogoznica</v>
          </cell>
        </row>
        <row r="909">
          <cell r="A909">
            <v>722</v>
          </cell>
          <cell r="B909" t="str">
            <v>OŠ Rovišće</v>
          </cell>
        </row>
        <row r="910">
          <cell r="A910">
            <v>32</v>
          </cell>
          <cell r="B910" t="str">
            <v>OŠ Rude</v>
          </cell>
        </row>
        <row r="911">
          <cell r="A911">
            <v>2266</v>
          </cell>
          <cell r="B911" t="str">
            <v>OŠ Rudeš</v>
          </cell>
        </row>
        <row r="912">
          <cell r="A912">
            <v>825</v>
          </cell>
          <cell r="B912" t="str">
            <v>OŠ Rudolfa Strohala</v>
          </cell>
        </row>
        <row r="913">
          <cell r="A913">
            <v>97</v>
          </cell>
          <cell r="B913" t="str">
            <v>OŠ Rugvica</v>
          </cell>
        </row>
        <row r="914">
          <cell r="A914">
            <v>1833</v>
          </cell>
          <cell r="B914" t="str">
            <v>OŠ Runović</v>
          </cell>
        </row>
        <row r="915">
          <cell r="A915">
            <v>23</v>
          </cell>
          <cell r="B915" t="str">
            <v>OŠ Samobor</v>
          </cell>
        </row>
        <row r="916">
          <cell r="A916">
            <v>779</v>
          </cell>
          <cell r="B916" t="str">
            <v>OŠ San Nicolo - Rijeka</v>
          </cell>
        </row>
        <row r="917">
          <cell r="A917">
            <v>4041</v>
          </cell>
          <cell r="B917" t="str">
            <v>OŠ Satnica Đakovačka</v>
          </cell>
        </row>
        <row r="918">
          <cell r="A918">
            <v>2282</v>
          </cell>
          <cell r="B918" t="str">
            <v>OŠ Savski Gaj</v>
          </cell>
        </row>
        <row r="919">
          <cell r="A919">
            <v>287</v>
          </cell>
          <cell r="B919" t="str">
            <v>OŠ Sela</v>
          </cell>
        </row>
        <row r="920">
          <cell r="A920">
            <v>1795</v>
          </cell>
          <cell r="B920" t="str">
            <v>OŠ Selca</v>
          </cell>
        </row>
        <row r="921">
          <cell r="A921">
            <v>2175</v>
          </cell>
          <cell r="B921" t="str">
            <v>OŠ Selnica</v>
          </cell>
        </row>
        <row r="922">
          <cell r="A922">
            <v>2317</v>
          </cell>
          <cell r="B922" t="str">
            <v>OŠ Sesvete</v>
          </cell>
        </row>
        <row r="923">
          <cell r="A923">
            <v>2904</v>
          </cell>
          <cell r="B923" t="str">
            <v>OŠ Sesvetska Sela</v>
          </cell>
        </row>
        <row r="924">
          <cell r="A924">
            <v>2343</v>
          </cell>
          <cell r="B924" t="str">
            <v>OŠ Sesvetska Sopnica</v>
          </cell>
        </row>
        <row r="925">
          <cell r="A925">
            <v>2318</v>
          </cell>
          <cell r="B925" t="str">
            <v>OŠ Sesvetski Kraljevec</v>
          </cell>
        </row>
        <row r="926">
          <cell r="A926">
            <v>209</v>
          </cell>
          <cell r="B926" t="str">
            <v>OŠ Side Košutić Radoboj</v>
          </cell>
        </row>
        <row r="927">
          <cell r="A927">
            <v>589</v>
          </cell>
          <cell r="B927" t="str">
            <v>OŠ Sidonije Rubido Erdody</v>
          </cell>
        </row>
        <row r="928">
          <cell r="A928">
            <v>1150</v>
          </cell>
          <cell r="B928" t="str">
            <v>OŠ Sikirevci</v>
          </cell>
        </row>
        <row r="929">
          <cell r="A929">
            <v>1823</v>
          </cell>
          <cell r="B929" t="str">
            <v>OŠ Silvija Strahimira Kranjčevića - Lovreć</v>
          </cell>
        </row>
        <row r="930">
          <cell r="A930">
            <v>902</v>
          </cell>
          <cell r="B930" t="str">
            <v>OŠ Silvija Strahimira Kranjčevića - Senj</v>
          </cell>
        </row>
        <row r="931">
          <cell r="A931">
            <v>2236</v>
          </cell>
          <cell r="B931" t="str">
            <v>OŠ Silvija Strahimira Kranjčevića - Zagreb</v>
          </cell>
        </row>
        <row r="932">
          <cell r="A932">
            <v>1487</v>
          </cell>
          <cell r="B932" t="str">
            <v>OŠ Silvije Strahimira Kranjčevića - Levanjska Varoš</v>
          </cell>
        </row>
        <row r="933">
          <cell r="A933">
            <v>1605</v>
          </cell>
          <cell r="B933" t="str">
            <v>OŠ Siniše Glavaševića</v>
          </cell>
        </row>
        <row r="934">
          <cell r="A934">
            <v>701</v>
          </cell>
          <cell r="B934" t="str">
            <v>OŠ Sirač</v>
          </cell>
        </row>
        <row r="935">
          <cell r="A935">
            <v>434</v>
          </cell>
          <cell r="B935" t="str">
            <v>OŠ Skakavac</v>
          </cell>
        </row>
        <row r="936">
          <cell r="A936">
            <v>1756</v>
          </cell>
          <cell r="B936" t="str">
            <v>OŠ Skalice</v>
          </cell>
        </row>
        <row r="937">
          <cell r="A937">
            <v>865</v>
          </cell>
          <cell r="B937" t="str">
            <v>OŠ Skrad</v>
          </cell>
        </row>
        <row r="938">
          <cell r="A938">
            <v>1561</v>
          </cell>
          <cell r="B938" t="str">
            <v>OŠ Skradin</v>
          </cell>
        </row>
        <row r="939">
          <cell r="A939">
            <v>1657</v>
          </cell>
          <cell r="B939" t="str">
            <v>OŠ Slakovci</v>
          </cell>
        </row>
        <row r="940">
          <cell r="A940">
            <v>2123</v>
          </cell>
          <cell r="B940" t="str">
            <v>OŠ Slano</v>
          </cell>
        </row>
        <row r="941">
          <cell r="A941">
            <v>1783</v>
          </cell>
          <cell r="B941" t="str">
            <v>OŠ Slatine</v>
          </cell>
        </row>
        <row r="942">
          <cell r="A942">
            <v>383</v>
          </cell>
          <cell r="B942" t="str">
            <v>OŠ Slava Raškaj</v>
          </cell>
        </row>
        <row r="943">
          <cell r="A943">
            <v>719</v>
          </cell>
          <cell r="B943" t="str">
            <v>OŠ Slavka Kolara - Hercegovac</v>
          </cell>
        </row>
        <row r="944">
          <cell r="A944">
            <v>54</v>
          </cell>
          <cell r="B944" t="str">
            <v>OŠ Slavka Kolara - Kravarsko</v>
          </cell>
        </row>
        <row r="945">
          <cell r="A945">
            <v>393</v>
          </cell>
          <cell r="B945" t="str">
            <v>OŠ Slunj</v>
          </cell>
        </row>
        <row r="946">
          <cell r="A946">
            <v>1237</v>
          </cell>
          <cell r="B946" t="str">
            <v>OŠ Smiljevac</v>
          </cell>
        </row>
        <row r="947">
          <cell r="A947">
            <v>2121</v>
          </cell>
          <cell r="B947" t="str">
            <v>OŠ Smokvica</v>
          </cell>
        </row>
        <row r="948">
          <cell r="A948">
            <v>579</v>
          </cell>
          <cell r="B948" t="str">
            <v>OŠ Sokolovac</v>
          </cell>
        </row>
        <row r="949">
          <cell r="A949">
            <v>1758</v>
          </cell>
          <cell r="B949" t="str">
            <v>OŠ Spinut</v>
          </cell>
        </row>
        <row r="950">
          <cell r="A950">
            <v>1767</v>
          </cell>
          <cell r="B950" t="str">
            <v>OŠ Split 3</v>
          </cell>
        </row>
        <row r="951">
          <cell r="A951">
            <v>488</v>
          </cell>
          <cell r="B951" t="str">
            <v>OŠ Sračinec</v>
          </cell>
        </row>
        <row r="952">
          <cell r="A952">
            <v>796</v>
          </cell>
          <cell r="B952" t="str">
            <v>OŠ Srdoči</v>
          </cell>
        </row>
        <row r="953">
          <cell r="A953">
            <v>1777</v>
          </cell>
          <cell r="B953" t="str">
            <v>OŠ Srinjine</v>
          </cell>
        </row>
        <row r="954">
          <cell r="A954">
            <v>1224</v>
          </cell>
          <cell r="B954" t="str">
            <v>OŠ Stanovi</v>
          </cell>
        </row>
        <row r="955">
          <cell r="A955">
            <v>1654</v>
          </cell>
          <cell r="B955" t="str">
            <v>OŠ Stari Jankovci</v>
          </cell>
        </row>
        <row r="956">
          <cell r="A956">
            <v>1274</v>
          </cell>
          <cell r="B956" t="str">
            <v>OŠ Starigrad</v>
          </cell>
        </row>
        <row r="957">
          <cell r="A957">
            <v>2246</v>
          </cell>
          <cell r="B957" t="str">
            <v>OŠ Stenjevec</v>
          </cell>
        </row>
        <row r="958">
          <cell r="A958">
            <v>98</v>
          </cell>
          <cell r="B958" t="str">
            <v>OŠ Stjepan Radić - Božjakovina</v>
          </cell>
        </row>
        <row r="959">
          <cell r="A959">
            <v>1678</v>
          </cell>
          <cell r="B959" t="str">
            <v>OŠ Stjepan Radić - Imotski</v>
          </cell>
        </row>
        <row r="960">
          <cell r="A960">
            <v>1164</v>
          </cell>
          <cell r="B960" t="str">
            <v>OŠ Stjepan Radić - Oprisavci</v>
          </cell>
        </row>
        <row r="961">
          <cell r="A961">
            <v>1713</v>
          </cell>
          <cell r="B961" t="str">
            <v>OŠ Stjepan Radić - Tijarica</v>
          </cell>
        </row>
        <row r="962">
          <cell r="A962">
            <v>1648</v>
          </cell>
          <cell r="B962" t="str">
            <v>OŠ Stjepana Antolovića</v>
          </cell>
        </row>
        <row r="963">
          <cell r="A963">
            <v>3</v>
          </cell>
          <cell r="B963" t="str">
            <v>OŠ Stjepana Basaričeka</v>
          </cell>
        </row>
        <row r="964">
          <cell r="A964">
            <v>2300</v>
          </cell>
          <cell r="B964" t="str">
            <v>OŠ Stjepana Bencekovića</v>
          </cell>
        </row>
        <row r="965">
          <cell r="A965">
            <v>1658</v>
          </cell>
          <cell r="B965" t="str">
            <v>OŠ Stjepana Cvrkovića</v>
          </cell>
        </row>
        <row r="966">
          <cell r="A966">
            <v>1689</v>
          </cell>
          <cell r="B966" t="str">
            <v>OŠ Stjepana Ivičevića</v>
          </cell>
        </row>
        <row r="967">
          <cell r="A967">
            <v>252</v>
          </cell>
          <cell r="B967" t="str">
            <v>OŠ Stjepana Kefelje</v>
          </cell>
        </row>
        <row r="968">
          <cell r="A968">
            <v>1254</v>
          </cell>
          <cell r="B968" t="str">
            <v>OŠ Stjepana Radića - Bibinje</v>
          </cell>
        </row>
        <row r="969">
          <cell r="A969">
            <v>162</v>
          </cell>
          <cell r="B969" t="str">
            <v>OŠ Stjepana Radića - Brestovec Orehovički</v>
          </cell>
        </row>
        <row r="970">
          <cell r="A970">
            <v>2071</v>
          </cell>
          <cell r="B970" t="str">
            <v>OŠ Stjepana Radića - Metković</v>
          </cell>
        </row>
        <row r="971">
          <cell r="A971">
            <v>1041</v>
          </cell>
          <cell r="B971" t="str">
            <v>OŠ Stjepana Radića - Čaglin</v>
          </cell>
        </row>
        <row r="972">
          <cell r="A972">
            <v>1780</v>
          </cell>
          <cell r="B972" t="str">
            <v>OŠ Stobreč</v>
          </cell>
        </row>
        <row r="973">
          <cell r="A973">
            <v>1965</v>
          </cell>
          <cell r="B973" t="str">
            <v>OŠ Stoja</v>
          </cell>
        </row>
        <row r="974">
          <cell r="A974">
            <v>2097</v>
          </cell>
          <cell r="B974" t="str">
            <v>OŠ Ston</v>
          </cell>
        </row>
        <row r="975">
          <cell r="A975">
            <v>2186</v>
          </cell>
          <cell r="B975" t="str">
            <v>OŠ Strahoninec</v>
          </cell>
        </row>
        <row r="976">
          <cell r="A976">
            <v>1789</v>
          </cell>
          <cell r="B976" t="str">
            <v>OŠ Strožanac</v>
          </cell>
        </row>
        <row r="977">
          <cell r="A977">
            <v>3057</v>
          </cell>
          <cell r="B977" t="str">
            <v>OŠ Stubičke Toplice</v>
          </cell>
        </row>
        <row r="978">
          <cell r="A978">
            <v>1826</v>
          </cell>
          <cell r="B978" t="str">
            <v>OŠ Studenci</v>
          </cell>
        </row>
        <row r="979">
          <cell r="A979">
            <v>998</v>
          </cell>
          <cell r="B979" t="str">
            <v>OŠ Suhopolje</v>
          </cell>
        </row>
        <row r="980">
          <cell r="A980">
            <v>1255</v>
          </cell>
          <cell r="B980" t="str">
            <v>OŠ Sukošan</v>
          </cell>
        </row>
        <row r="981">
          <cell r="A981">
            <v>329</v>
          </cell>
          <cell r="B981" t="str">
            <v>OŠ Sunja</v>
          </cell>
        </row>
        <row r="982">
          <cell r="A982">
            <v>1876</v>
          </cell>
          <cell r="B982" t="str">
            <v>OŠ Supetar</v>
          </cell>
        </row>
        <row r="983">
          <cell r="A983">
            <v>1769</v>
          </cell>
          <cell r="B983" t="str">
            <v>OŠ Sućidar</v>
          </cell>
        </row>
        <row r="984">
          <cell r="A984">
            <v>1304</v>
          </cell>
          <cell r="B984" t="str">
            <v>OŠ Sv. Filip i Jakov</v>
          </cell>
        </row>
        <row r="985">
          <cell r="A985">
            <v>2298</v>
          </cell>
          <cell r="B985" t="str">
            <v>OŠ Sveta Klara</v>
          </cell>
        </row>
        <row r="986">
          <cell r="A986">
            <v>2187</v>
          </cell>
          <cell r="B986" t="str">
            <v>OŠ Sveta Marija</v>
          </cell>
        </row>
        <row r="987">
          <cell r="A987">
            <v>105</v>
          </cell>
          <cell r="B987" t="str">
            <v>OŠ Sveta Nedelja</v>
          </cell>
        </row>
        <row r="988">
          <cell r="A988">
            <v>1362</v>
          </cell>
          <cell r="B988" t="str">
            <v>OŠ Svete Ane u Osijeku</v>
          </cell>
        </row>
        <row r="989">
          <cell r="A989">
            <v>212</v>
          </cell>
          <cell r="B989" t="str">
            <v>OŠ Sveti Križ Začretje</v>
          </cell>
        </row>
        <row r="990">
          <cell r="A990">
            <v>2174</v>
          </cell>
          <cell r="B990" t="str">
            <v>OŠ Sveti Martin na Muri</v>
          </cell>
        </row>
        <row r="991">
          <cell r="A991">
            <v>829</v>
          </cell>
          <cell r="B991" t="str">
            <v>OŠ Sveti Matej</v>
          </cell>
        </row>
        <row r="992">
          <cell r="A992">
            <v>584</v>
          </cell>
          <cell r="B992" t="str">
            <v>OŠ Sveti Petar Orehovec</v>
          </cell>
        </row>
        <row r="993">
          <cell r="A993">
            <v>504</v>
          </cell>
          <cell r="B993" t="str">
            <v>OŠ Sveti Đurđ</v>
          </cell>
        </row>
        <row r="994">
          <cell r="A994">
            <v>2021</v>
          </cell>
          <cell r="B994" t="str">
            <v xml:space="preserve">OŠ Svetivinčenat </v>
          </cell>
        </row>
        <row r="995">
          <cell r="A995">
            <v>508</v>
          </cell>
          <cell r="B995" t="str">
            <v>OŠ Svibovec</v>
          </cell>
        </row>
        <row r="996">
          <cell r="A996">
            <v>1958</v>
          </cell>
          <cell r="B996" t="str">
            <v xml:space="preserve">OŠ Tar - Vabriga </v>
          </cell>
        </row>
        <row r="997">
          <cell r="A997">
            <v>1376</v>
          </cell>
          <cell r="B997" t="str">
            <v>OŠ Tenja</v>
          </cell>
        </row>
        <row r="998">
          <cell r="A998">
            <v>1811</v>
          </cell>
          <cell r="B998" t="str">
            <v>OŠ Tin Ujević - Krivodol</v>
          </cell>
        </row>
        <row r="999">
          <cell r="A999">
            <v>1375</v>
          </cell>
          <cell r="B999" t="str">
            <v>OŠ Tin Ujević - Osijek</v>
          </cell>
        </row>
        <row r="1000">
          <cell r="A1000">
            <v>2276</v>
          </cell>
          <cell r="B1000" t="str">
            <v>OŠ Tina Ujevića - Zagreb</v>
          </cell>
        </row>
        <row r="1001">
          <cell r="A1001">
            <v>1546</v>
          </cell>
          <cell r="B1001" t="str">
            <v>OŠ Tina Ujevića - Šibenik</v>
          </cell>
        </row>
        <row r="1002">
          <cell r="A1002">
            <v>2252</v>
          </cell>
          <cell r="B1002" t="str">
            <v>OŠ Tituša Brezovačkog</v>
          </cell>
        </row>
        <row r="1003">
          <cell r="A1003">
            <v>2152</v>
          </cell>
          <cell r="B1003" t="str">
            <v>OŠ Tomaša Goričanca - Mala Subotica</v>
          </cell>
        </row>
        <row r="1004">
          <cell r="A1004">
            <v>1971</v>
          </cell>
          <cell r="B1004" t="str">
            <v>OŠ Tone Peruška - Pula</v>
          </cell>
        </row>
        <row r="1005">
          <cell r="A1005">
            <v>2888</v>
          </cell>
          <cell r="B1005" t="str">
            <v>OŠ Tordinci</v>
          </cell>
        </row>
        <row r="1006">
          <cell r="A1006">
            <v>1886</v>
          </cell>
          <cell r="B1006" t="str">
            <v>OŠ Trilj</v>
          </cell>
        </row>
        <row r="1007">
          <cell r="A1007">
            <v>2281</v>
          </cell>
          <cell r="B1007" t="str">
            <v>OŠ Trnjanska</v>
          </cell>
        </row>
        <row r="1008">
          <cell r="A1008">
            <v>483</v>
          </cell>
          <cell r="B1008" t="str">
            <v>OŠ Trnovec</v>
          </cell>
        </row>
        <row r="1009">
          <cell r="A1009">
            <v>728</v>
          </cell>
          <cell r="B1009" t="str">
            <v>OŠ Trnovitica</v>
          </cell>
        </row>
        <row r="1010">
          <cell r="A1010">
            <v>663</v>
          </cell>
          <cell r="B1010" t="str">
            <v>OŠ Trnovitički Popovac</v>
          </cell>
        </row>
        <row r="1011">
          <cell r="A1011">
            <v>2297</v>
          </cell>
          <cell r="B1011" t="str">
            <v>OŠ Trnsko</v>
          </cell>
        </row>
        <row r="1012">
          <cell r="A1012">
            <v>2128</v>
          </cell>
          <cell r="B1012" t="str">
            <v>OŠ Trpanj</v>
          </cell>
        </row>
        <row r="1013">
          <cell r="A1013">
            <v>1665</v>
          </cell>
          <cell r="B1013" t="str">
            <v>OŠ Trpinja</v>
          </cell>
        </row>
        <row r="1014">
          <cell r="A1014">
            <v>791</v>
          </cell>
          <cell r="B1014" t="str">
            <v>OŠ Trsat</v>
          </cell>
        </row>
        <row r="1015">
          <cell r="A1015">
            <v>1763</v>
          </cell>
          <cell r="B1015" t="str">
            <v>OŠ Trstenik</v>
          </cell>
        </row>
        <row r="1016">
          <cell r="A1016">
            <v>358</v>
          </cell>
          <cell r="B1016" t="str">
            <v>OŠ Turanj</v>
          </cell>
        </row>
        <row r="1017">
          <cell r="A1017">
            <v>792</v>
          </cell>
          <cell r="B1017" t="str">
            <v>OŠ Turnić</v>
          </cell>
        </row>
        <row r="1018">
          <cell r="A1018">
            <v>1690</v>
          </cell>
          <cell r="B1018" t="str">
            <v>OŠ Tučepi</v>
          </cell>
        </row>
        <row r="1019">
          <cell r="A1019">
            <v>516</v>
          </cell>
          <cell r="B1019" t="str">
            <v>OŠ Tužno</v>
          </cell>
        </row>
        <row r="1020">
          <cell r="A1020">
            <v>704</v>
          </cell>
          <cell r="B1020" t="str">
            <v>OŠ u Đulovcu</v>
          </cell>
        </row>
        <row r="1021">
          <cell r="A1021">
            <v>1288</v>
          </cell>
          <cell r="B1021" t="str">
            <v>OŠ Valentin Klarin - Preko</v>
          </cell>
        </row>
        <row r="1022">
          <cell r="A1022">
            <v>1928</v>
          </cell>
          <cell r="B1022" t="str">
            <v>OŠ Vazmoslav Gržalja</v>
          </cell>
        </row>
        <row r="1023">
          <cell r="A1023">
            <v>2120</v>
          </cell>
          <cell r="B1023" t="str">
            <v>OŠ Vela Luka</v>
          </cell>
        </row>
        <row r="1024">
          <cell r="A1024">
            <v>1978</v>
          </cell>
          <cell r="B1024" t="str">
            <v>OŠ Veli Vrh - Pula</v>
          </cell>
        </row>
        <row r="1025">
          <cell r="A1025">
            <v>52</v>
          </cell>
          <cell r="B1025" t="str">
            <v>OŠ Velika Mlaka</v>
          </cell>
        </row>
        <row r="1026">
          <cell r="A1026">
            <v>685</v>
          </cell>
          <cell r="B1026" t="str">
            <v>OŠ Velika Pisanica</v>
          </cell>
        </row>
        <row r="1027">
          <cell r="A1027">
            <v>505</v>
          </cell>
          <cell r="B1027" t="str">
            <v>OŠ Veliki Bukovec</v>
          </cell>
        </row>
        <row r="1028">
          <cell r="A1028">
            <v>217</v>
          </cell>
          <cell r="B1028" t="str">
            <v>OŠ Veliko Trgovišće</v>
          </cell>
        </row>
        <row r="1029">
          <cell r="A1029">
            <v>674</v>
          </cell>
          <cell r="B1029" t="str">
            <v>OŠ Veliko Trojstvo</v>
          </cell>
        </row>
        <row r="1030">
          <cell r="A1030">
            <v>1977</v>
          </cell>
          <cell r="B1030" t="str">
            <v>OŠ Veruda - Pula</v>
          </cell>
        </row>
        <row r="1031">
          <cell r="A1031">
            <v>2302</v>
          </cell>
          <cell r="B1031" t="str">
            <v>OŠ Većeslava Holjevca</v>
          </cell>
        </row>
        <row r="1032">
          <cell r="A1032">
            <v>793</v>
          </cell>
          <cell r="B1032" t="str">
            <v>OŠ Vežica</v>
          </cell>
        </row>
        <row r="1033">
          <cell r="A1033">
            <v>1549</v>
          </cell>
          <cell r="B1033" t="str">
            <v>OŠ Vidici</v>
          </cell>
        </row>
        <row r="1034">
          <cell r="A1034">
            <v>1973</v>
          </cell>
          <cell r="B1034" t="str">
            <v>OŠ Vidikovac</v>
          </cell>
        </row>
        <row r="1035">
          <cell r="A1035">
            <v>476</v>
          </cell>
          <cell r="B1035" t="str">
            <v>OŠ Vidovec</v>
          </cell>
        </row>
        <row r="1036">
          <cell r="A1036">
            <v>1369</v>
          </cell>
          <cell r="B1036" t="str">
            <v>OŠ Vijenac</v>
          </cell>
        </row>
        <row r="1037">
          <cell r="A1037">
            <v>1131</v>
          </cell>
          <cell r="B1037" t="str">
            <v>OŠ Viktor Car Emin - Donji Andrijevci</v>
          </cell>
        </row>
        <row r="1038">
          <cell r="A1038">
            <v>836</v>
          </cell>
          <cell r="B1038" t="str">
            <v>OŠ Viktora Cara Emina - Lovran</v>
          </cell>
        </row>
        <row r="1039">
          <cell r="A1039">
            <v>179</v>
          </cell>
          <cell r="B1039" t="str">
            <v>OŠ Viktora Kovačića</v>
          </cell>
        </row>
        <row r="1040">
          <cell r="A1040">
            <v>282</v>
          </cell>
          <cell r="B1040" t="str">
            <v>OŠ Viktorovac</v>
          </cell>
        </row>
        <row r="1041">
          <cell r="A1041">
            <v>1052</v>
          </cell>
          <cell r="B1041" t="str">
            <v>OŠ Vilima Korajca</v>
          </cell>
        </row>
        <row r="1042">
          <cell r="A1042">
            <v>485</v>
          </cell>
          <cell r="B1042" t="str">
            <v>OŠ Vinica</v>
          </cell>
        </row>
        <row r="1043">
          <cell r="A1043">
            <v>1720</v>
          </cell>
          <cell r="B1043" t="str">
            <v>OŠ Vis</v>
          </cell>
        </row>
        <row r="1044">
          <cell r="A1044">
            <v>1778</v>
          </cell>
          <cell r="B1044" t="str">
            <v>OŠ Visoka - Split</v>
          </cell>
        </row>
        <row r="1045">
          <cell r="A1045">
            <v>515</v>
          </cell>
          <cell r="B1045" t="str">
            <v>OŠ Visoko - Visoko</v>
          </cell>
        </row>
        <row r="1046">
          <cell r="A1046">
            <v>2014</v>
          </cell>
          <cell r="B1046" t="str">
            <v>OŠ Vitomir Širola - Pajo</v>
          </cell>
        </row>
        <row r="1047">
          <cell r="A1047">
            <v>1381</v>
          </cell>
          <cell r="B1047" t="str">
            <v>OŠ Višnjevac</v>
          </cell>
        </row>
        <row r="1048">
          <cell r="A1048">
            <v>1136</v>
          </cell>
          <cell r="B1048" t="str">
            <v>OŠ Vjekoslav Klaić</v>
          </cell>
        </row>
        <row r="1049">
          <cell r="A1049">
            <v>1566</v>
          </cell>
          <cell r="B1049" t="str">
            <v>OŠ Vjekoslava Kaleba</v>
          </cell>
        </row>
        <row r="1050">
          <cell r="A1050">
            <v>1748</v>
          </cell>
          <cell r="B1050" t="str">
            <v>OŠ Vjekoslava Paraća</v>
          </cell>
        </row>
        <row r="1051">
          <cell r="A1051">
            <v>2218</v>
          </cell>
          <cell r="B1051" t="str">
            <v>OŠ Vjenceslava Novaka</v>
          </cell>
        </row>
        <row r="1052">
          <cell r="A1052">
            <v>780</v>
          </cell>
          <cell r="B1052" t="str">
            <v>OŠ Vladimir Gortan - Rijeka</v>
          </cell>
        </row>
        <row r="1053">
          <cell r="A1053">
            <v>1195</v>
          </cell>
          <cell r="B1053" t="str">
            <v>OŠ Vladimir Nazor - Adžamovci</v>
          </cell>
        </row>
        <row r="1054">
          <cell r="A1054">
            <v>164</v>
          </cell>
          <cell r="B1054" t="str">
            <v>OŠ Vladimir Nazor - Budinščina</v>
          </cell>
        </row>
        <row r="1055">
          <cell r="A1055">
            <v>340</v>
          </cell>
          <cell r="B1055" t="str">
            <v>OŠ Vladimir Nazor - Duga Resa</v>
          </cell>
        </row>
        <row r="1056">
          <cell r="A1056">
            <v>1647</v>
          </cell>
          <cell r="B1056" t="str">
            <v>OŠ Vladimir Nazor - Komletinci</v>
          </cell>
        </row>
        <row r="1057">
          <cell r="A1057">
            <v>546</v>
          </cell>
          <cell r="B1057" t="str">
            <v>OŠ Vladimir Nazor - Križevci</v>
          </cell>
        </row>
        <row r="1058">
          <cell r="A1058">
            <v>1297</v>
          </cell>
          <cell r="B1058" t="str">
            <v>OŠ Vladimir Nazor - Neviđane</v>
          </cell>
        </row>
        <row r="1059">
          <cell r="A1059">
            <v>113</v>
          </cell>
          <cell r="B1059" t="str">
            <v>OŠ Vladimir Nazor - Pisarovina</v>
          </cell>
        </row>
        <row r="1060">
          <cell r="A1060">
            <v>2078</v>
          </cell>
          <cell r="B1060" t="str">
            <v>OŠ Vladimir Nazor - Ploče</v>
          </cell>
        </row>
        <row r="1061">
          <cell r="A1061">
            <v>1110</v>
          </cell>
          <cell r="B1061" t="str">
            <v>OŠ Vladimir Nazor - Slavonski Brod</v>
          </cell>
        </row>
        <row r="1062">
          <cell r="A1062">
            <v>481</v>
          </cell>
          <cell r="B1062" t="str">
            <v>OŠ Vladimir Nazor - Sveti Ilija</v>
          </cell>
        </row>
        <row r="1063">
          <cell r="A1063">
            <v>334</v>
          </cell>
          <cell r="B1063" t="str">
            <v>OŠ Vladimir Nazor - Topusko</v>
          </cell>
        </row>
        <row r="1064">
          <cell r="A1064">
            <v>1082</v>
          </cell>
          <cell r="B1064" t="str">
            <v>OŠ Vladimir Nazor - Trenkovo</v>
          </cell>
        </row>
        <row r="1065">
          <cell r="A1065">
            <v>961</v>
          </cell>
          <cell r="B1065" t="str">
            <v>OŠ Vladimir Nazor - Virovitica</v>
          </cell>
        </row>
        <row r="1066">
          <cell r="A1066">
            <v>1445</v>
          </cell>
          <cell r="B1066" t="str">
            <v>OŠ Vladimir Nazor - Čepin</v>
          </cell>
        </row>
        <row r="1067">
          <cell r="A1067">
            <v>1339</v>
          </cell>
          <cell r="B1067" t="str">
            <v>OŠ Vladimir Nazor - Đakovo</v>
          </cell>
        </row>
        <row r="1068">
          <cell r="A1068">
            <v>1365</v>
          </cell>
          <cell r="B1068" t="str">
            <v>OŠ Vladimira Becića - Osijek</v>
          </cell>
        </row>
        <row r="1069">
          <cell r="A1069">
            <v>2043</v>
          </cell>
          <cell r="B1069" t="str">
            <v>OŠ Vladimira Gortana - Žminj</v>
          </cell>
        </row>
        <row r="1070">
          <cell r="A1070">
            <v>730</v>
          </cell>
          <cell r="B1070" t="str">
            <v>OŠ Vladimira Nazora - Crikvenica</v>
          </cell>
        </row>
        <row r="1071">
          <cell r="A1071">
            <v>638</v>
          </cell>
          <cell r="B1071" t="str">
            <v>OŠ Vladimira Nazora - Daruvar</v>
          </cell>
        </row>
        <row r="1072">
          <cell r="A1072">
            <v>1395</v>
          </cell>
          <cell r="B1072" t="str">
            <v>OŠ Vladimira Nazora - Feričanci</v>
          </cell>
        </row>
        <row r="1073">
          <cell r="A1073">
            <v>2006</v>
          </cell>
          <cell r="B1073" t="str">
            <v>OŠ Vladimira Nazora - Krnica</v>
          </cell>
        </row>
        <row r="1074">
          <cell r="A1074">
            <v>990</v>
          </cell>
          <cell r="B1074" t="str">
            <v>OŠ Vladimira Nazora - Nova Bukovica</v>
          </cell>
        </row>
        <row r="1075">
          <cell r="A1075">
            <v>1942</v>
          </cell>
          <cell r="B1075" t="str">
            <v>OŠ Vladimira Nazora - Pazin</v>
          </cell>
        </row>
        <row r="1076">
          <cell r="A1076">
            <v>1794</v>
          </cell>
          <cell r="B1076" t="str">
            <v>OŠ Vladimira Nazora - Postira</v>
          </cell>
        </row>
        <row r="1077">
          <cell r="A1077">
            <v>1998</v>
          </cell>
          <cell r="B1077" t="str">
            <v>OŠ Vladimira Nazora - Potpićan</v>
          </cell>
        </row>
        <row r="1078">
          <cell r="A1078">
            <v>2137</v>
          </cell>
          <cell r="B1078" t="str">
            <v>OŠ Vladimira Nazora - Pribislavec</v>
          </cell>
        </row>
        <row r="1079">
          <cell r="A1079">
            <v>1985</v>
          </cell>
          <cell r="B1079" t="str">
            <v>OŠ Vladimira Nazora - Rovinj</v>
          </cell>
        </row>
        <row r="1080">
          <cell r="A1080">
            <v>1579</v>
          </cell>
          <cell r="B1080" t="str">
            <v>OŠ Vladimira Nazora - Vinkovci</v>
          </cell>
        </row>
        <row r="1081">
          <cell r="A1081">
            <v>2041</v>
          </cell>
          <cell r="B1081" t="str">
            <v>OŠ Vladimira Nazora - Vrsar</v>
          </cell>
        </row>
        <row r="1082">
          <cell r="A1082">
            <v>2220</v>
          </cell>
          <cell r="B1082" t="str">
            <v>OŠ Vladimira Nazora - Zagreb</v>
          </cell>
        </row>
        <row r="1083">
          <cell r="A1083">
            <v>1260</v>
          </cell>
          <cell r="B1083" t="str">
            <v>OŠ Vladimira Nazora - Škabrnje</v>
          </cell>
        </row>
        <row r="1084">
          <cell r="A1084">
            <v>249</v>
          </cell>
          <cell r="B1084" t="str">
            <v>OŠ Vladimira Vidrića</v>
          </cell>
        </row>
        <row r="1085">
          <cell r="A1085">
            <v>1571</v>
          </cell>
          <cell r="B1085" t="str">
            <v>OŠ Vodice</v>
          </cell>
        </row>
        <row r="1086">
          <cell r="A1086">
            <v>2036</v>
          </cell>
          <cell r="B1086" t="str">
            <v xml:space="preserve">OŠ Vodnjan </v>
          </cell>
        </row>
        <row r="1087">
          <cell r="A1087">
            <v>396</v>
          </cell>
          <cell r="B1087" t="str">
            <v>OŠ Vojnić</v>
          </cell>
        </row>
        <row r="1088">
          <cell r="A1088">
            <v>2267</v>
          </cell>
          <cell r="B1088" t="str">
            <v>OŠ Voltino</v>
          </cell>
        </row>
        <row r="1089">
          <cell r="A1089">
            <v>995</v>
          </cell>
          <cell r="B1089" t="str">
            <v>OŠ Voćin</v>
          </cell>
        </row>
        <row r="1090">
          <cell r="A1090">
            <v>1659</v>
          </cell>
          <cell r="B1090" t="str">
            <v>OŠ Vođinci</v>
          </cell>
        </row>
        <row r="1091">
          <cell r="A1091">
            <v>1245</v>
          </cell>
          <cell r="B1091" t="str">
            <v>OŠ Voštarnica - Zadar</v>
          </cell>
        </row>
        <row r="1092">
          <cell r="A1092">
            <v>2271</v>
          </cell>
          <cell r="B1092" t="str">
            <v>OŠ Vrbani</v>
          </cell>
        </row>
        <row r="1093">
          <cell r="A1093">
            <v>1721</v>
          </cell>
          <cell r="B1093" t="str">
            <v>OŠ Vrgorac</v>
          </cell>
        </row>
        <row r="1094">
          <cell r="A1094">
            <v>1551</v>
          </cell>
          <cell r="B1094" t="str">
            <v>OŠ Vrpolje</v>
          </cell>
        </row>
        <row r="1095">
          <cell r="A1095">
            <v>2305</v>
          </cell>
          <cell r="B1095" t="str">
            <v>OŠ Vugrovec - Kašina</v>
          </cell>
        </row>
        <row r="1096">
          <cell r="A1096">
            <v>2245</v>
          </cell>
          <cell r="B1096" t="str">
            <v>OŠ Vukomerec</v>
          </cell>
        </row>
        <row r="1097">
          <cell r="A1097">
            <v>41</v>
          </cell>
          <cell r="B1097" t="str">
            <v>OŠ Vukovina</v>
          </cell>
        </row>
        <row r="1098">
          <cell r="A1098">
            <v>1246</v>
          </cell>
          <cell r="B1098" t="str">
            <v>OŠ Zadarski otoci - Zadar</v>
          </cell>
        </row>
        <row r="1099">
          <cell r="A1099">
            <v>1907</v>
          </cell>
          <cell r="B1099" t="str">
            <v>OŠ Zagvozd</v>
          </cell>
        </row>
        <row r="1100">
          <cell r="A1100">
            <v>776</v>
          </cell>
          <cell r="B1100" t="str">
            <v>OŠ Zamet</v>
          </cell>
        </row>
        <row r="1101">
          <cell r="A1101">
            <v>2296</v>
          </cell>
          <cell r="B1101" t="str">
            <v>OŠ Zapruđe</v>
          </cell>
        </row>
        <row r="1102">
          <cell r="A1102">
            <v>1055</v>
          </cell>
          <cell r="B1102" t="str">
            <v>OŠ Zdenka Turkovića</v>
          </cell>
        </row>
        <row r="1103">
          <cell r="A1103">
            <v>1257</v>
          </cell>
          <cell r="B1103" t="str">
            <v>OŠ Zemunik</v>
          </cell>
        </row>
        <row r="1104">
          <cell r="A1104">
            <v>153</v>
          </cell>
          <cell r="B1104" t="str">
            <v>OŠ Zlatar Bistrica</v>
          </cell>
        </row>
        <row r="1105">
          <cell r="A1105">
            <v>1422</v>
          </cell>
          <cell r="B1105" t="str">
            <v>OŠ Zmajevac</v>
          </cell>
        </row>
        <row r="1106">
          <cell r="A1106">
            <v>1913</v>
          </cell>
          <cell r="B1106" t="str">
            <v>OŠ Zmijavci</v>
          </cell>
        </row>
        <row r="1107">
          <cell r="A1107">
            <v>890</v>
          </cell>
          <cell r="B1107" t="str">
            <v>OŠ Zrinskih i Frankopana</v>
          </cell>
        </row>
        <row r="1108">
          <cell r="A1108">
            <v>1632</v>
          </cell>
          <cell r="B1108" t="str">
            <v>OŠ Zrinskih Nuštar</v>
          </cell>
        </row>
        <row r="1109">
          <cell r="A1109">
            <v>255</v>
          </cell>
          <cell r="B1109" t="str">
            <v>OŠ Zvonimira Franka</v>
          </cell>
        </row>
        <row r="1110">
          <cell r="A1110">
            <v>734</v>
          </cell>
          <cell r="B1110" t="str">
            <v>OŠ Zvonka Cara</v>
          </cell>
        </row>
        <row r="1111">
          <cell r="A1111">
            <v>1649</v>
          </cell>
          <cell r="B1111" t="str">
            <v>OŠ Čakovci</v>
          </cell>
        </row>
        <row r="1112">
          <cell r="A1112">
            <v>823</v>
          </cell>
          <cell r="B1112" t="str">
            <v>OŠ Čavle</v>
          </cell>
        </row>
        <row r="1113">
          <cell r="A1113">
            <v>632</v>
          </cell>
          <cell r="B1113" t="str">
            <v>OŠ Čazma</v>
          </cell>
        </row>
        <row r="1114">
          <cell r="A1114">
            <v>1411</v>
          </cell>
          <cell r="B1114" t="str">
            <v>OŠ Čeminac</v>
          </cell>
        </row>
        <row r="1115">
          <cell r="A1115">
            <v>1573</v>
          </cell>
          <cell r="B1115" t="str">
            <v>OŠ Čista Velika</v>
          </cell>
        </row>
        <row r="1116">
          <cell r="A1116">
            <v>2216</v>
          </cell>
          <cell r="B1116" t="str">
            <v>OŠ Čučerje</v>
          </cell>
        </row>
        <row r="1117">
          <cell r="A1117">
            <v>1348</v>
          </cell>
          <cell r="B1117" t="str">
            <v>OŠ Đakovački Selci</v>
          </cell>
        </row>
        <row r="1118">
          <cell r="A1118">
            <v>2</v>
          </cell>
          <cell r="B1118" t="str">
            <v>OŠ Đure Deželića - Ivanić Grad</v>
          </cell>
        </row>
        <row r="1119">
          <cell r="A1119">
            <v>167</v>
          </cell>
          <cell r="B1119" t="str">
            <v xml:space="preserve">OŠ Đure Prejca - Desinić </v>
          </cell>
        </row>
        <row r="1120">
          <cell r="A1120">
            <v>170</v>
          </cell>
          <cell r="B1120" t="str">
            <v>OŠ Đurmanec</v>
          </cell>
        </row>
        <row r="1121">
          <cell r="A1121">
            <v>532</v>
          </cell>
          <cell r="B1121" t="str">
            <v>OŠ Đuro Ester</v>
          </cell>
        </row>
        <row r="1122">
          <cell r="A1122">
            <v>1105</v>
          </cell>
          <cell r="B1122" t="str">
            <v>OŠ Đuro Pilar</v>
          </cell>
        </row>
        <row r="1123">
          <cell r="A1123">
            <v>484</v>
          </cell>
          <cell r="B1123" t="str">
            <v>OŠ Šemovec</v>
          </cell>
        </row>
        <row r="1124">
          <cell r="A1124">
            <v>2195</v>
          </cell>
          <cell r="B1124" t="str">
            <v>OŠ Šestine</v>
          </cell>
        </row>
        <row r="1125">
          <cell r="A1125">
            <v>1322</v>
          </cell>
          <cell r="B1125" t="str">
            <v>OŠ Šećerana</v>
          </cell>
        </row>
        <row r="1126">
          <cell r="A1126">
            <v>1961</v>
          </cell>
          <cell r="B1126" t="str">
            <v>OŠ Šijana - Pula</v>
          </cell>
        </row>
        <row r="1127">
          <cell r="A1127">
            <v>1236</v>
          </cell>
          <cell r="B1127" t="str">
            <v>OŠ Šime Budinića - Zadar</v>
          </cell>
        </row>
        <row r="1128">
          <cell r="A1128">
            <v>1233</v>
          </cell>
          <cell r="B1128" t="str">
            <v>OŠ Šimuna Kožičića Benje</v>
          </cell>
        </row>
        <row r="1129">
          <cell r="A1129">
            <v>790</v>
          </cell>
          <cell r="B1129" t="str">
            <v>OŠ Škurinje - Rijeka</v>
          </cell>
        </row>
        <row r="1130">
          <cell r="A1130">
            <v>2908</v>
          </cell>
          <cell r="B1130" t="str">
            <v>OŠ Špansko Oranice</v>
          </cell>
        </row>
        <row r="1131">
          <cell r="A1131">
            <v>711</v>
          </cell>
          <cell r="B1131" t="str">
            <v>OŠ Štefanje</v>
          </cell>
        </row>
        <row r="1132">
          <cell r="A1132">
            <v>2177</v>
          </cell>
          <cell r="B1132" t="str">
            <v>OŠ Štrigova</v>
          </cell>
        </row>
        <row r="1133">
          <cell r="A1133">
            <v>352</v>
          </cell>
          <cell r="B1133" t="str">
            <v>OŠ Švarča</v>
          </cell>
        </row>
        <row r="1134">
          <cell r="A1134">
            <v>61</v>
          </cell>
          <cell r="B1134" t="str">
            <v>OŠ Ščitarjevo</v>
          </cell>
        </row>
        <row r="1135">
          <cell r="A1135">
            <v>436</v>
          </cell>
          <cell r="B1135" t="str">
            <v>OŠ Žakanje</v>
          </cell>
        </row>
        <row r="1136">
          <cell r="A1136">
            <v>2239</v>
          </cell>
          <cell r="B1136" t="str">
            <v>OŠ Žitnjak</v>
          </cell>
        </row>
        <row r="1137">
          <cell r="A1137">
            <v>1774</v>
          </cell>
          <cell r="B1137" t="str">
            <v>OŠ Žrnovnica</v>
          </cell>
        </row>
        <row r="1138">
          <cell r="A1138">
            <v>2129</v>
          </cell>
          <cell r="B1138" t="str">
            <v>OŠ Župa Dubrovačka</v>
          </cell>
        </row>
        <row r="1139">
          <cell r="A1139">
            <v>2210</v>
          </cell>
          <cell r="B1139" t="str">
            <v>OŠ Žuti brijeg</v>
          </cell>
        </row>
        <row r="1140">
          <cell r="A1140">
            <v>2653</v>
          </cell>
          <cell r="B1140" t="str">
            <v>Pazinski kolegij - Klasična gimnazija Pazin s pravom javnosti</v>
          </cell>
        </row>
        <row r="1141">
          <cell r="A1141">
            <v>4035</v>
          </cell>
          <cell r="B1141" t="str">
            <v>Policijska akademija</v>
          </cell>
        </row>
        <row r="1142">
          <cell r="A1142">
            <v>2325</v>
          </cell>
          <cell r="B1142" t="str">
            <v>Poliklinika za rehabilitaciju slušanja i govora SUVAG</v>
          </cell>
        </row>
        <row r="1143">
          <cell r="A1143">
            <v>2551</v>
          </cell>
          <cell r="B1143" t="str">
            <v>Poljoprivredna i veterinarska škola - Osijek</v>
          </cell>
        </row>
        <row r="1144">
          <cell r="A1144">
            <v>2732</v>
          </cell>
          <cell r="B1144" t="str">
            <v>Poljoprivredna škola - Zagreb</v>
          </cell>
        </row>
        <row r="1145">
          <cell r="A1145">
            <v>2530</v>
          </cell>
          <cell r="B1145" t="str">
            <v>Poljoprivredna, prehrambena i veterinarska škola Stanka Ožanića</v>
          </cell>
        </row>
        <row r="1146">
          <cell r="A1146">
            <v>2587</v>
          </cell>
          <cell r="B1146" t="str">
            <v>Poljoprivredno šumarska škola - Vinkovci</v>
          </cell>
        </row>
        <row r="1147">
          <cell r="A1147">
            <v>2498</v>
          </cell>
          <cell r="B1147" t="str">
            <v>Poljoprivredno-prehrambena škola - Požega</v>
          </cell>
        </row>
        <row r="1148">
          <cell r="A1148">
            <v>2478</v>
          </cell>
          <cell r="B1148" t="str">
            <v>Pomorska škola - Bakar</v>
          </cell>
        </row>
        <row r="1149">
          <cell r="A1149">
            <v>2632</v>
          </cell>
          <cell r="B1149" t="str">
            <v>Pomorska škola - Split</v>
          </cell>
        </row>
        <row r="1150">
          <cell r="A1150">
            <v>2524</v>
          </cell>
          <cell r="B1150" t="str">
            <v>Pomorska škola - Zadar</v>
          </cell>
        </row>
        <row r="1151">
          <cell r="A1151">
            <v>2679</v>
          </cell>
          <cell r="B1151" t="str">
            <v>Pomorsko-tehnička škola - Dubrovnik</v>
          </cell>
        </row>
        <row r="1152">
          <cell r="A1152">
            <v>2730</v>
          </cell>
          <cell r="B1152" t="str">
            <v>Poštanska i telekomunikacijska škola - Zagreb</v>
          </cell>
        </row>
        <row r="1153">
          <cell r="A1153">
            <v>2733</v>
          </cell>
          <cell r="B1153" t="str">
            <v>Prehrambeno - tehnološka škola - Zagreb</v>
          </cell>
        </row>
        <row r="1154">
          <cell r="A1154">
            <v>2458</v>
          </cell>
          <cell r="B1154" t="str">
            <v>Prirodoslovna i grafička škola - Rijeka</v>
          </cell>
        </row>
        <row r="1155">
          <cell r="A1155">
            <v>2391</v>
          </cell>
          <cell r="B1155" t="str">
            <v>Prirodoslovna škola - Karlovac</v>
          </cell>
        </row>
        <row r="1156">
          <cell r="A1156">
            <v>2728</v>
          </cell>
          <cell r="B1156" t="str">
            <v>Prirodoslovna škola Vladimira Preloga</v>
          </cell>
        </row>
        <row r="1157">
          <cell r="A1157">
            <v>2529</v>
          </cell>
          <cell r="B1157" t="str">
            <v>Prirodoslovno - grafička škola - Zadar</v>
          </cell>
        </row>
        <row r="1158">
          <cell r="A1158">
            <v>2615</v>
          </cell>
          <cell r="B1158" t="str">
            <v>Prirodoslovno tehnička škola - Split</v>
          </cell>
        </row>
        <row r="1159">
          <cell r="A1159">
            <v>2840</v>
          </cell>
          <cell r="B1159" t="str">
            <v>Privatna ekonomsko-poslovna škola s pravom javnosti - Varaždin</v>
          </cell>
        </row>
        <row r="1160">
          <cell r="A1160">
            <v>2787</v>
          </cell>
          <cell r="B1160" t="str">
            <v>Privatna gimnazija Dr. Časl, s pravom javnosti</v>
          </cell>
        </row>
        <row r="1161">
          <cell r="A1161">
            <v>2777</v>
          </cell>
          <cell r="B1161" t="str">
            <v>Privatna gimnazija i ekonomska škola Katarina Zrinski</v>
          </cell>
        </row>
        <row r="1162">
          <cell r="A1162">
            <v>2790</v>
          </cell>
          <cell r="B1162" t="str">
            <v>Privatna gimnazija i ekonomsko-informatička škola Futura s pravom javnosti</v>
          </cell>
        </row>
        <row r="1163">
          <cell r="A1163">
            <v>2844</v>
          </cell>
          <cell r="B1163" t="str">
            <v>Privatna gimnazija i turističko-ugostiteljska škola Jure Kuprešak  - Zagreb</v>
          </cell>
        </row>
        <row r="1164">
          <cell r="A1164">
            <v>2669</v>
          </cell>
          <cell r="B1164" t="str">
            <v>Privatna gimnazija Juraj Dobrila, s pravom javnosti</v>
          </cell>
        </row>
        <row r="1165">
          <cell r="A1165">
            <v>2640</v>
          </cell>
          <cell r="B1165" t="str">
            <v>Privatna jezična gimnazija Pitagora - srednja škola s pravom javnosti</v>
          </cell>
        </row>
        <row r="1166">
          <cell r="A1166">
            <v>2916</v>
          </cell>
          <cell r="B1166" t="str">
            <v xml:space="preserve">Privatna jezično-informatička gimnazija Leonardo da Vinci </v>
          </cell>
        </row>
        <row r="1167">
          <cell r="A1167">
            <v>2788</v>
          </cell>
          <cell r="B1167" t="str">
            <v>Privatna gimnazija i strukovna škola Svijet s pravom javnosti</v>
          </cell>
        </row>
        <row r="1168">
          <cell r="A1168">
            <v>2774</v>
          </cell>
          <cell r="B1168" t="str">
            <v>Privatna klasična gimnazija s pravom javnosti - Zagreb</v>
          </cell>
        </row>
        <row r="1169">
          <cell r="A1169">
            <v>2941</v>
          </cell>
          <cell r="B1169" t="str">
            <v>Privatna osnovna glazbena škola Bonar</v>
          </cell>
        </row>
        <row r="1170">
          <cell r="A1170">
            <v>1784</v>
          </cell>
          <cell r="B1170" t="str">
            <v>Privatna osnovna glazbena škola Boris Papandopulo</v>
          </cell>
        </row>
        <row r="1171">
          <cell r="A1171">
            <v>1253</v>
          </cell>
          <cell r="B1171" t="str">
            <v>Privatna osnovna škola Nova</v>
          </cell>
        </row>
        <row r="1172">
          <cell r="A1172">
            <v>4002</v>
          </cell>
          <cell r="B1172" t="str">
            <v>Privatna sportska i jezična gimnazija Franjo Bučar</v>
          </cell>
        </row>
        <row r="1173">
          <cell r="A1173">
            <v>4037</v>
          </cell>
          <cell r="B1173" t="str">
            <v>Privatna srednja ekonomska škola "Knez Malduh" Split</v>
          </cell>
        </row>
        <row r="1174">
          <cell r="A1174">
            <v>2784</v>
          </cell>
          <cell r="B1174" t="str">
            <v>Privatna srednja ekonomska škola INOVA s pravom javnosti</v>
          </cell>
        </row>
        <row r="1175">
          <cell r="A1175">
            <v>4031</v>
          </cell>
          <cell r="B1175" t="str">
            <v>Privatna srednja ekonomska škola Verte Nova</v>
          </cell>
        </row>
        <row r="1176">
          <cell r="A1176">
            <v>2915</v>
          </cell>
          <cell r="B1176" t="str">
            <v>Privatna srednja ugostiteljska škola Wallner - Split</v>
          </cell>
        </row>
        <row r="1177">
          <cell r="A1177">
            <v>2641</v>
          </cell>
          <cell r="B1177" t="str">
            <v>Privatna srednja škola Marko Antun de Dominis, s pravom javnosti</v>
          </cell>
        </row>
        <row r="1178">
          <cell r="A1178">
            <v>2417</v>
          </cell>
          <cell r="B1178" t="str">
            <v>Privatna srednja škola Varaždin s pravom javnosti</v>
          </cell>
        </row>
        <row r="1179">
          <cell r="A1179">
            <v>2785</v>
          </cell>
          <cell r="B1179" t="str">
            <v>Privatna umjetnička gimnazija, s pravom javnosti - Zagreb</v>
          </cell>
        </row>
        <row r="1180">
          <cell r="A1180">
            <v>2839</v>
          </cell>
          <cell r="B1180" t="str">
            <v>Privatna varaždinska gimnazija s pravom javnosti</v>
          </cell>
        </row>
        <row r="1181">
          <cell r="A1181">
            <v>2467</v>
          </cell>
          <cell r="B1181" t="str">
            <v>Prometna škola - Rijeka</v>
          </cell>
        </row>
        <row r="1182">
          <cell r="A1182">
            <v>2572</v>
          </cell>
          <cell r="B1182" t="str">
            <v>Prometno-tehnička škola - Šibenik</v>
          </cell>
        </row>
        <row r="1183">
          <cell r="A1183">
            <v>1385</v>
          </cell>
          <cell r="B1183" t="str">
            <v>Prosvjetno-kulturni centar Mađara u Republici Hrvatskoj</v>
          </cell>
        </row>
        <row r="1184">
          <cell r="A1184">
            <v>2725</v>
          </cell>
          <cell r="B1184" t="str">
            <v>Prva ekonomska škola - Zagreb</v>
          </cell>
        </row>
        <row r="1185">
          <cell r="A1185">
            <v>2406</v>
          </cell>
          <cell r="B1185" t="str">
            <v>Prva gimnazija - Varaždin</v>
          </cell>
        </row>
        <row r="1186">
          <cell r="A1186">
            <v>4009</v>
          </cell>
          <cell r="B1186" t="str">
            <v>Prva katolička osnovna škola u Gradu Zagrebu</v>
          </cell>
        </row>
        <row r="1187">
          <cell r="A1187">
            <v>368</v>
          </cell>
          <cell r="B1187" t="str">
            <v>Prva osnovna škola - Ogulin</v>
          </cell>
        </row>
        <row r="1188">
          <cell r="A1188">
            <v>4036</v>
          </cell>
          <cell r="B1188" t="str">
            <v>Prva privatna ekonomska škola Požega</v>
          </cell>
        </row>
        <row r="1189">
          <cell r="A1189">
            <v>3283</v>
          </cell>
          <cell r="B1189" t="str">
            <v>Prva privatna gimnazija - Karlovac</v>
          </cell>
        </row>
        <row r="1190">
          <cell r="A1190">
            <v>2416</v>
          </cell>
          <cell r="B1190" t="str">
            <v>Prva privatna gimnazija s pravom javnosti - Varaždin</v>
          </cell>
        </row>
        <row r="1191">
          <cell r="A1191">
            <v>2773</v>
          </cell>
          <cell r="B1191" t="str">
            <v>Prva privatna gimnazija s pravom javnosti - Zagreb</v>
          </cell>
        </row>
        <row r="1192">
          <cell r="A1192">
            <v>1982</v>
          </cell>
          <cell r="B1192" t="str">
            <v>Prva privatna osnovna škola Juraj Dobrila s pravom javnosti</v>
          </cell>
        </row>
        <row r="1193">
          <cell r="A1193">
            <v>4038</v>
          </cell>
          <cell r="B1193" t="str">
            <v>Prva privatna škola za osobne usluge Zagreb</v>
          </cell>
        </row>
        <row r="1194">
          <cell r="A1194">
            <v>2457</v>
          </cell>
          <cell r="B1194" t="str">
            <v>Prva riječka hrvatska gimnazija</v>
          </cell>
        </row>
        <row r="1195">
          <cell r="A1195">
            <v>2843</v>
          </cell>
          <cell r="B1195" t="str">
            <v>Prva Srednja informatička škola, s pravom javnosti</v>
          </cell>
        </row>
        <row r="1196">
          <cell r="A1196">
            <v>2538</v>
          </cell>
          <cell r="B1196" t="str">
            <v>Prva srednja škola - Beli Manastir</v>
          </cell>
        </row>
        <row r="1197">
          <cell r="A1197">
            <v>2460</v>
          </cell>
          <cell r="B1197" t="str">
            <v>Prva sušačka hrvatska gimnazija u Rijeci</v>
          </cell>
        </row>
        <row r="1198">
          <cell r="A1198">
            <v>4034</v>
          </cell>
          <cell r="B1198" t="str">
            <v>Pučko otvoreno učilište Zagreb</v>
          </cell>
        </row>
        <row r="1199">
          <cell r="A1199">
            <v>2471</v>
          </cell>
          <cell r="B1199" t="str">
            <v>Salezijanska klasična gimnazija - s pravom javnosti</v>
          </cell>
        </row>
        <row r="1200">
          <cell r="A1200">
            <v>2480</v>
          </cell>
          <cell r="B1200" t="str">
            <v>Srednja glazbena škola Mirković - s pravom javnosti</v>
          </cell>
        </row>
        <row r="1201">
          <cell r="A1201">
            <v>2428</v>
          </cell>
          <cell r="B1201" t="str">
            <v>Srednja gospodarska škola - Križevci</v>
          </cell>
        </row>
        <row r="1202">
          <cell r="A1202">
            <v>2513</v>
          </cell>
          <cell r="B1202" t="str">
            <v>Srednja medicinska škola - Slavonski Brod</v>
          </cell>
        </row>
        <row r="1203">
          <cell r="A1203">
            <v>2689</v>
          </cell>
          <cell r="B1203" t="str">
            <v xml:space="preserve">Srednja poljoprivredna i tehnička škola - Opuzen </v>
          </cell>
        </row>
        <row r="1204">
          <cell r="A1204">
            <v>2604</v>
          </cell>
          <cell r="B1204" t="str">
            <v>Srednja strukovna škola - Makarska</v>
          </cell>
        </row>
        <row r="1205">
          <cell r="A1205">
            <v>2354</v>
          </cell>
          <cell r="B1205" t="str">
            <v>Srednja strukovna škola - Samobor</v>
          </cell>
        </row>
        <row r="1206">
          <cell r="A1206">
            <v>2412</v>
          </cell>
          <cell r="B1206" t="str">
            <v>Srednja strukovna škola - Varaždin</v>
          </cell>
        </row>
        <row r="1207">
          <cell r="A1207">
            <v>2358</v>
          </cell>
          <cell r="B1207" t="str">
            <v>Srednja strukovna škola - Velika Gorica</v>
          </cell>
        </row>
        <row r="1208">
          <cell r="A1208">
            <v>2585</v>
          </cell>
          <cell r="B1208" t="str">
            <v>Srednja strukovna škola - Vinkovci</v>
          </cell>
        </row>
        <row r="1209">
          <cell r="A1209">
            <v>2578</v>
          </cell>
          <cell r="B1209" t="str">
            <v>Srednja strukovna škola - Šibenik</v>
          </cell>
        </row>
        <row r="1210">
          <cell r="A1210">
            <v>2543</v>
          </cell>
          <cell r="B1210" t="str">
            <v>Srednja strukovna škola Antuna Horvata - Đakovo</v>
          </cell>
        </row>
        <row r="1211">
          <cell r="A1211">
            <v>2606</v>
          </cell>
          <cell r="B1211" t="str">
            <v>Srednja strukovna škola bana Josipa Jelačića</v>
          </cell>
        </row>
        <row r="1212">
          <cell r="A1212">
            <v>2611</v>
          </cell>
          <cell r="B1212" t="str">
            <v>Srednja strukovna škola Blaž Jurjev Trogiranin</v>
          </cell>
        </row>
        <row r="1213">
          <cell r="A1213">
            <v>3284</v>
          </cell>
          <cell r="B1213" t="str">
            <v>Srednja strukovna škola Kotva</v>
          </cell>
        </row>
        <row r="1214">
          <cell r="A1214">
            <v>2906</v>
          </cell>
          <cell r="B1214" t="str">
            <v xml:space="preserve">Srednja strukovna škola Kralja Zvonimira </v>
          </cell>
        </row>
        <row r="1215">
          <cell r="A1215">
            <v>2453</v>
          </cell>
          <cell r="B1215" t="str">
            <v xml:space="preserve">Srednja talijanska škola - Rijeka </v>
          </cell>
        </row>
        <row r="1216">
          <cell r="A1216">
            <v>2627</v>
          </cell>
          <cell r="B1216" t="str">
            <v>Srednja tehnička prometna škola - Split</v>
          </cell>
        </row>
        <row r="1217">
          <cell r="A1217">
            <v>4006</v>
          </cell>
          <cell r="B1217" t="str">
            <v>Srednja škola Delnice</v>
          </cell>
        </row>
        <row r="1218">
          <cell r="A1218">
            <v>4018</v>
          </cell>
          <cell r="B1218" t="str">
            <v>Srednja škola Isidora Kršnjavoga Našice</v>
          </cell>
        </row>
        <row r="1219">
          <cell r="A1219">
            <v>4004</v>
          </cell>
          <cell r="B1219" t="str">
            <v>Srednja škola Ludbreg</v>
          </cell>
        </row>
        <row r="1220">
          <cell r="A1220">
            <v>4005</v>
          </cell>
          <cell r="B1220" t="str">
            <v>Srednja škola Novi Marof</v>
          </cell>
        </row>
        <row r="1221">
          <cell r="A1221">
            <v>2667</v>
          </cell>
          <cell r="B1221" t="str">
            <v>Srednja škola s pravom javnosti Manero - Višnjan</v>
          </cell>
        </row>
        <row r="1222">
          <cell r="A1222">
            <v>2419</v>
          </cell>
          <cell r="B1222" t="str">
            <v>Srednja škola u Maruševcu s pravom javnosti</v>
          </cell>
        </row>
        <row r="1223">
          <cell r="A1223">
            <v>2455</v>
          </cell>
          <cell r="B1223" t="str">
            <v>Srednja škola za elektrotehniku i računalstvo - Rijeka</v>
          </cell>
        </row>
        <row r="1224">
          <cell r="A1224">
            <v>2791</v>
          </cell>
          <cell r="B1224" t="str">
            <v>Srpska pravoslavna opća gimnazija Kantakuzina</v>
          </cell>
        </row>
        <row r="1225">
          <cell r="A1225">
            <v>2411</v>
          </cell>
          <cell r="B1225" t="str">
            <v>Strojarska i prometna škola - Varaždin</v>
          </cell>
        </row>
        <row r="1226">
          <cell r="A1226">
            <v>2546</v>
          </cell>
          <cell r="B1226" t="str">
            <v>Strojarska tehnička škola - Osijek</v>
          </cell>
        </row>
        <row r="1227">
          <cell r="A1227">
            <v>2737</v>
          </cell>
          <cell r="B1227" t="str">
            <v>Strojarska tehnička škola Fausta Vrančića</v>
          </cell>
        </row>
        <row r="1228">
          <cell r="A1228">
            <v>2738</v>
          </cell>
          <cell r="B1228" t="str">
            <v>Strojarska tehnička škola Frana Bošnjakovića</v>
          </cell>
        </row>
        <row r="1229">
          <cell r="A1229">
            <v>2452</v>
          </cell>
          <cell r="B1229" t="str">
            <v>Strojarska škola za industrijska i obrtnička zanimanja - Rijeka</v>
          </cell>
        </row>
        <row r="1230">
          <cell r="A1230">
            <v>2462</v>
          </cell>
          <cell r="B1230" t="str">
            <v>Strojarsko brodograđevna škola za industrijska i obrtnička zanimanja - Rijeka</v>
          </cell>
        </row>
        <row r="1231">
          <cell r="A1231">
            <v>2482</v>
          </cell>
          <cell r="B1231" t="str">
            <v>Strukovna škola - Gospić</v>
          </cell>
        </row>
        <row r="1232">
          <cell r="A1232">
            <v>2664</v>
          </cell>
          <cell r="B1232" t="str">
            <v>Strukovna škola - Pula</v>
          </cell>
        </row>
        <row r="1233">
          <cell r="A1233">
            <v>2492</v>
          </cell>
          <cell r="B1233" t="str">
            <v>Strukovna škola - Virovitica</v>
          </cell>
        </row>
        <row r="1234">
          <cell r="A1234">
            <v>2592</v>
          </cell>
          <cell r="B1234" t="str">
            <v>Strukovna škola - Vukovar</v>
          </cell>
        </row>
        <row r="1235">
          <cell r="A1235">
            <v>2420</v>
          </cell>
          <cell r="B1235" t="str">
            <v>Strukovna škola - Đurđevac</v>
          </cell>
        </row>
        <row r="1236">
          <cell r="A1236">
            <v>2672</v>
          </cell>
          <cell r="B1236" t="str">
            <v xml:space="preserve">Strukovna škola Eugena Kumičića - Rovinj </v>
          </cell>
        </row>
        <row r="1237">
          <cell r="A1237">
            <v>2528</v>
          </cell>
          <cell r="B1237" t="str">
            <v>Strukovna škola Vice Vlatkovića</v>
          </cell>
        </row>
        <row r="1238">
          <cell r="A1238">
            <v>2481</v>
          </cell>
          <cell r="B1238" t="str">
            <v>SŠ Ambroza Haračića</v>
          </cell>
        </row>
        <row r="1239">
          <cell r="A1239">
            <v>2476</v>
          </cell>
          <cell r="B1239" t="str">
            <v xml:space="preserve">SŠ Andrije Ljudevita Adamića </v>
          </cell>
        </row>
        <row r="1240">
          <cell r="A1240">
            <v>2612</v>
          </cell>
          <cell r="B1240" t="str">
            <v>SŠ Antun Matijašević - Karamaneo</v>
          </cell>
        </row>
        <row r="1241">
          <cell r="A1241">
            <v>2418</v>
          </cell>
          <cell r="B1241" t="str">
            <v>SŠ Arboretum Opeka</v>
          </cell>
        </row>
        <row r="1242">
          <cell r="A1242">
            <v>2441</v>
          </cell>
          <cell r="B1242" t="str">
            <v>SŠ August Šenoa - Garešnica</v>
          </cell>
        </row>
        <row r="1243">
          <cell r="A1243">
            <v>2362</v>
          </cell>
          <cell r="B1243" t="str">
            <v>SŠ Ban Josip Jelačić</v>
          </cell>
        </row>
        <row r="1244">
          <cell r="A1244">
            <v>2442</v>
          </cell>
          <cell r="B1244" t="str">
            <v>SŠ Bartula Kašića - Grubišno Polje</v>
          </cell>
        </row>
        <row r="1245">
          <cell r="A1245">
            <v>2519</v>
          </cell>
          <cell r="B1245" t="str">
            <v>SŠ Bartula Kašića - Pag</v>
          </cell>
        </row>
        <row r="1246">
          <cell r="A1246">
            <v>2369</v>
          </cell>
          <cell r="B1246" t="str">
            <v>SŠ Bedekovčina</v>
          </cell>
        </row>
        <row r="1247">
          <cell r="A1247">
            <v>2516</v>
          </cell>
          <cell r="B1247" t="str">
            <v>SŠ Biograd na Moru</v>
          </cell>
        </row>
        <row r="1248">
          <cell r="A1248">
            <v>2688</v>
          </cell>
          <cell r="B1248" t="str">
            <v>SŠ Blato</v>
          </cell>
        </row>
        <row r="1249">
          <cell r="A1249">
            <v>2644</v>
          </cell>
          <cell r="B1249" t="str">
            <v>SŠ Bol</v>
          </cell>
        </row>
        <row r="1250">
          <cell r="A1250">
            <v>2614</v>
          </cell>
          <cell r="B1250" t="str">
            <v>SŠ Braća Radić</v>
          </cell>
        </row>
        <row r="1251">
          <cell r="A1251">
            <v>2646</v>
          </cell>
          <cell r="B1251" t="str">
            <v>SŠ Brač</v>
          </cell>
        </row>
        <row r="1252">
          <cell r="A1252">
            <v>2650</v>
          </cell>
          <cell r="B1252" t="str">
            <v>SŠ Buzet</v>
          </cell>
        </row>
        <row r="1253">
          <cell r="A1253">
            <v>2750</v>
          </cell>
          <cell r="B1253" t="str">
            <v>SŠ Centar za odgoj i obrazovanje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3162</v>
          </cell>
          <cell r="B1318" t="str">
            <v>SŠ Čakovec</v>
          </cell>
        </row>
        <row r="1319">
          <cell r="A1319">
            <v>2437</v>
          </cell>
          <cell r="B1319" t="str">
            <v>SŠ Čazma</v>
          </cell>
        </row>
        <row r="1320">
          <cell r="A1320">
            <v>4011</v>
          </cell>
          <cell r="B1320" t="str">
            <v>Talijanska osnovna škola - Bernardo Parentin Poreč</v>
          </cell>
        </row>
        <row r="1321">
          <cell r="A1321">
            <v>1925</v>
          </cell>
          <cell r="B1321" t="str">
            <v>Talijanska osnovna škola - Buje</v>
          </cell>
        </row>
        <row r="1322">
          <cell r="A1322">
            <v>2018</v>
          </cell>
          <cell r="B1322" t="str">
            <v>Talijanska osnovna škola - Novigrad</v>
          </cell>
        </row>
        <row r="1323">
          <cell r="A1323">
            <v>1960</v>
          </cell>
          <cell r="B1323" t="str">
            <v xml:space="preserve">Talijanska osnovna škola - Poreč </v>
          </cell>
        </row>
        <row r="1324">
          <cell r="A1324">
            <v>1983</v>
          </cell>
          <cell r="B1324" t="str">
            <v>Talijanska osnovna škola Bernardo Benussi - Rovinj</v>
          </cell>
        </row>
        <row r="1325">
          <cell r="A1325">
            <v>2030</v>
          </cell>
          <cell r="B1325" t="str">
            <v>Talijanska osnovna škola Galileo Galilei - Umag</v>
          </cell>
        </row>
        <row r="1326">
          <cell r="A1326">
            <v>2670</v>
          </cell>
          <cell r="B1326" t="str">
            <v xml:space="preserve">Talijanska srednja škola - Rovinj </v>
          </cell>
        </row>
        <row r="1327">
          <cell r="A1327">
            <v>2660</v>
          </cell>
          <cell r="B1327" t="str">
            <v>Talijanska srednja škola Dante Alighieri - Pula</v>
          </cell>
        </row>
        <row r="1328">
          <cell r="A1328">
            <v>2648</v>
          </cell>
          <cell r="B1328" t="str">
            <v>Talijanska srednja škola Leonardo da Vinci - Buje</v>
          </cell>
        </row>
        <row r="1329">
          <cell r="A1329">
            <v>2608</v>
          </cell>
          <cell r="B1329" t="str">
            <v>Tehnička i industrijska škola Ruđera Boškovića u Sinju</v>
          </cell>
        </row>
        <row r="1330">
          <cell r="A1330">
            <v>2433</v>
          </cell>
          <cell r="B1330" t="str">
            <v>Tehnička škola - Bjelovar</v>
          </cell>
        </row>
        <row r="1331">
          <cell r="A1331">
            <v>2438</v>
          </cell>
          <cell r="B1331" t="str">
            <v>Tehnička škola - Daruvar</v>
          </cell>
        </row>
        <row r="1332">
          <cell r="A1332">
            <v>2395</v>
          </cell>
          <cell r="B1332" t="str">
            <v>Tehnička škola - Karlovac</v>
          </cell>
        </row>
        <row r="1333">
          <cell r="A1333">
            <v>2376</v>
          </cell>
          <cell r="B1333" t="str">
            <v>Tehnička škola - Kutina</v>
          </cell>
        </row>
        <row r="1334">
          <cell r="A1334">
            <v>2499</v>
          </cell>
          <cell r="B1334" t="str">
            <v>Tehnička škola - Požega</v>
          </cell>
        </row>
        <row r="1335">
          <cell r="A1335">
            <v>2663</v>
          </cell>
          <cell r="B1335" t="str">
            <v>Tehnička škola - Pula</v>
          </cell>
        </row>
        <row r="1336">
          <cell r="A1336">
            <v>2385</v>
          </cell>
          <cell r="B1336" t="str">
            <v>Tehnička škola - Sisak</v>
          </cell>
        </row>
        <row r="1337">
          <cell r="A1337">
            <v>2511</v>
          </cell>
          <cell r="B1337" t="str">
            <v>Tehnička škola - Slavonski Brod</v>
          </cell>
        </row>
        <row r="1338">
          <cell r="A1338">
            <v>2490</v>
          </cell>
          <cell r="B1338" t="str">
            <v>Tehnička škola - Virovitica</v>
          </cell>
        </row>
        <row r="1339">
          <cell r="A1339">
            <v>2527</v>
          </cell>
          <cell r="B1339" t="str">
            <v>Tehnička škola - Zadar</v>
          </cell>
        </row>
        <row r="1340">
          <cell r="A1340">
            <v>2740</v>
          </cell>
          <cell r="B1340" t="str">
            <v>Tehnička škola - Zagreb</v>
          </cell>
        </row>
        <row r="1341">
          <cell r="A1341">
            <v>2692</v>
          </cell>
          <cell r="B1341" t="str">
            <v>Tehnička škola - Čakovec</v>
          </cell>
        </row>
        <row r="1342">
          <cell r="A1342">
            <v>2576</v>
          </cell>
          <cell r="B1342" t="str">
            <v>Tehnička škola - Šibenik</v>
          </cell>
        </row>
        <row r="1343">
          <cell r="A1343">
            <v>2596</v>
          </cell>
          <cell r="B1343" t="str">
            <v>Tehnička škola - Županja</v>
          </cell>
        </row>
        <row r="1344">
          <cell r="A1344">
            <v>2553</v>
          </cell>
          <cell r="B1344" t="str">
            <v>Tehnička škola i prirodoslovna gimnazija Ruđera Boškovića - Osijek</v>
          </cell>
        </row>
        <row r="1345">
          <cell r="A1345">
            <v>2591</v>
          </cell>
          <cell r="B1345" t="str">
            <v>Tehnička škola Nikole Tesle - Vukovar</v>
          </cell>
        </row>
        <row r="1346">
          <cell r="A1346">
            <v>2581</v>
          </cell>
          <cell r="B1346" t="str">
            <v>Tehnička škola Ruđera Boškovića - Vinkovci</v>
          </cell>
        </row>
        <row r="1347">
          <cell r="A1347">
            <v>2764</v>
          </cell>
          <cell r="B1347" t="str">
            <v>Tehnička škola Ruđera Boškovića - Zagreb</v>
          </cell>
        </row>
        <row r="1348">
          <cell r="A1348">
            <v>2601</v>
          </cell>
          <cell r="B1348" t="str">
            <v>Tehnička škola u Imotskom</v>
          </cell>
        </row>
        <row r="1349">
          <cell r="A1349">
            <v>2463</v>
          </cell>
          <cell r="B1349" t="str">
            <v>Tehnička škola za strojarstvo i brodogradnju - Rijeka</v>
          </cell>
        </row>
        <row r="1350">
          <cell r="A1350">
            <v>2628</v>
          </cell>
          <cell r="B1350" t="str">
            <v>Tehnička škola za strojarstvo i mehatroniku - Split</v>
          </cell>
        </row>
        <row r="1351">
          <cell r="A1351">
            <v>2727</v>
          </cell>
          <cell r="B1351" t="str">
            <v>Treća ekonomska škola - Zagreb</v>
          </cell>
        </row>
        <row r="1352">
          <cell r="A1352">
            <v>2557</v>
          </cell>
          <cell r="B1352" t="str">
            <v>Trgovačka i komercijalna škola davor Milas - Osijek</v>
          </cell>
        </row>
        <row r="1353">
          <cell r="A1353">
            <v>2454</v>
          </cell>
          <cell r="B1353" t="str">
            <v>Trgovačka i tekstilna škola u Rijeci</v>
          </cell>
        </row>
        <row r="1354">
          <cell r="A1354">
            <v>2746</v>
          </cell>
          <cell r="B1354" t="str">
            <v>Trgovačka škola - Zagreb</v>
          </cell>
        </row>
        <row r="1355">
          <cell r="A1355">
            <v>2396</v>
          </cell>
          <cell r="B1355" t="str">
            <v>Trgovačko - ugostiteljska škola - Karlovac</v>
          </cell>
        </row>
        <row r="1356">
          <cell r="A1356">
            <v>2680</v>
          </cell>
          <cell r="B1356" t="str">
            <v>Turistička i ugostiteljska škola - Dubrovnik</v>
          </cell>
        </row>
        <row r="1357">
          <cell r="A1357">
            <v>2635</v>
          </cell>
          <cell r="B1357" t="str">
            <v>Turističko - ugostiteljska škola - Split</v>
          </cell>
        </row>
        <row r="1358">
          <cell r="A1358">
            <v>2655</v>
          </cell>
          <cell r="B1358" t="str">
            <v xml:space="preserve">Turističko - ugostiteljska škola Antona Štifanića - Poreč </v>
          </cell>
        </row>
        <row r="1359">
          <cell r="A1359">
            <v>2435</v>
          </cell>
          <cell r="B1359" t="str">
            <v>Turističko-ugostiteljska i prehrambena škola - Bjelovar</v>
          </cell>
        </row>
        <row r="1360">
          <cell r="A1360">
            <v>2574</v>
          </cell>
          <cell r="B1360" t="str">
            <v>Turističko-ugostiteljska škola - Šibenik</v>
          </cell>
        </row>
        <row r="1361">
          <cell r="A1361">
            <v>2447</v>
          </cell>
          <cell r="B1361" t="str">
            <v>Ugostiteljska škola - Opatija</v>
          </cell>
        </row>
        <row r="1362">
          <cell r="A1362">
            <v>2555</v>
          </cell>
          <cell r="B1362" t="str">
            <v>Ugostiteljsko - turistička škola - Osijek</v>
          </cell>
        </row>
        <row r="1363">
          <cell r="A1363">
            <v>2729</v>
          </cell>
          <cell r="B1363" t="str">
            <v>Ugostiteljsko-turističko učilište - Zagreb</v>
          </cell>
        </row>
        <row r="1364">
          <cell r="A1364">
            <v>2914</v>
          </cell>
          <cell r="B1364" t="str">
            <v>Umjetnička gimnazija Ars Animae s pravom javnosti - Split</v>
          </cell>
        </row>
        <row r="1365">
          <cell r="A1365">
            <v>60</v>
          </cell>
          <cell r="B1365" t="str">
            <v>Umjetnička škola Franje Lučića</v>
          </cell>
        </row>
        <row r="1366">
          <cell r="A1366">
            <v>2059</v>
          </cell>
          <cell r="B1366" t="str">
            <v>Umjetnička škola Luke Sorkočevića - Dubrovnik</v>
          </cell>
        </row>
        <row r="1367">
          <cell r="A1367">
            <v>2139</v>
          </cell>
          <cell r="B1367" t="str">
            <v>Umjetnička škola Miroslav Magdalenić - Čakovec</v>
          </cell>
        </row>
        <row r="1368">
          <cell r="A1368">
            <v>1959</v>
          </cell>
          <cell r="B1368" t="str">
            <v>Umjetnička škola Poreč</v>
          </cell>
        </row>
        <row r="1369">
          <cell r="A1369">
            <v>2745</v>
          </cell>
          <cell r="B1369" t="str">
            <v>Upravna škola Zagreb</v>
          </cell>
        </row>
        <row r="1370">
          <cell r="A1370">
            <v>4001</v>
          </cell>
          <cell r="B1370" t="str">
            <v>Učenički dom</v>
          </cell>
        </row>
        <row r="1371">
          <cell r="A1371">
            <v>4046</v>
          </cell>
          <cell r="B1371" t="str">
            <v>Učenički dom Hrvatski učiteljski konvikt</v>
          </cell>
        </row>
        <row r="1372">
          <cell r="A1372">
            <v>4048</v>
          </cell>
          <cell r="B1372" t="str">
            <v>Učenički dom Lovran</v>
          </cell>
        </row>
        <row r="1373">
          <cell r="A1373">
            <v>4049</v>
          </cell>
          <cell r="B1373" t="str">
            <v>Učenički dom Marije Jambrišak</v>
          </cell>
        </row>
        <row r="1374">
          <cell r="A1374">
            <v>4054</v>
          </cell>
          <cell r="B1374" t="str">
            <v>Učenički dom Varaždin</v>
          </cell>
        </row>
        <row r="1375">
          <cell r="A1375">
            <v>2845</v>
          </cell>
          <cell r="B1375" t="str">
            <v>Učilište za popularnu i jazz glazbu</v>
          </cell>
        </row>
        <row r="1376">
          <cell r="A1376">
            <v>2700</v>
          </cell>
          <cell r="B1376" t="str">
            <v>V. gimnazija - Zagreb</v>
          </cell>
        </row>
        <row r="1377">
          <cell r="A1377">
            <v>2623</v>
          </cell>
          <cell r="B1377" t="str">
            <v>V. gimnazija Vladimir Nazor - Split</v>
          </cell>
        </row>
        <row r="1378">
          <cell r="A1378">
            <v>630</v>
          </cell>
          <cell r="B1378" t="str">
            <v>V. osnovna škola - Bjelovar</v>
          </cell>
        </row>
        <row r="1379">
          <cell r="A1379">
            <v>465</v>
          </cell>
          <cell r="B1379" t="str">
            <v>V. osnovna škola - Varaždin</v>
          </cell>
        </row>
        <row r="1380">
          <cell r="A1380">
            <v>2719</v>
          </cell>
          <cell r="B1380" t="str">
            <v>Veterinarska škola - Zagreb</v>
          </cell>
        </row>
        <row r="1381">
          <cell r="A1381">
            <v>466</v>
          </cell>
          <cell r="B1381" t="str">
            <v>VI. osnovna škola - Varaždin</v>
          </cell>
        </row>
        <row r="1382">
          <cell r="A1382">
            <v>2702</v>
          </cell>
          <cell r="B1382" t="str">
            <v>VII. gimnazija - Zagreb</v>
          </cell>
        </row>
        <row r="1383">
          <cell r="A1383">
            <v>468</v>
          </cell>
          <cell r="B1383" t="str">
            <v>VII. osnovna škola - Varaždin</v>
          </cell>
        </row>
        <row r="1384">
          <cell r="A1384">
            <v>2330</v>
          </cell>
          <cell r="B1384" t="str">
            <v>Waldorfska škola u Zagrebu</v>
          </cell>
        </row>
        <row r="1385">
          <cell r="A1385">
            <v>2705</v>
          </cell>
          <cell r="B1385" t="str">
            <v>X. gimnazija Ivan Supek - Zagreb</v>
          </cell>
        </row>
        <row r="1386">
          <cell r="A1386">
            <v>2706</v>
          </cell>
          <cell r="B1386" t="str">
            <v>XI. gimnazija - Zagreb</v>
          </cell>
        </row>
        <row r="1387">
          <cell r="A1387">
            <v>2707</v>
          </cell>
          <cell r="B1387" t="str">
            <v>XII. gimnazija - Zagreb</v>
          </cell>
        </row>
        <row r="1388">
          <cell r="A1388">
            <v>2708</v>
          </cell>
          <cell r="B1388" t="str">
            <v>XIII. gimnazija - Zagreb</v>
          </cell>
        </row>
        <row r="1389">
          <cell r="A1389">
            <v>2710</v>
          </cell>
          <cell r="B1389" t="str">
            <v>XV. gimnazija - Zagreb</v>
          </cell>
        </row>
        <row r="1390">
          <cell r="A1390">
            <v>2711</v>
          </cell>
          <cell r="B1390" t="str">
            <v>XVI. gimnazija - Zagreb</v>
          </cell>
        </row>
        <row r="1391">
          <cell r="A1391">
            <v>2713</v>
          </cell>
          <cell r="B1391" t="str">
            <v>XVIII. gimnazija - Zagreb</v>
          </cell>
        </row>
        <row r="1392">
          <cell r="A1392">
            <v>2536</v>
          </cell>
          <cell r="B1392" t="str">
            <v>Zadarska privatna gimnazija s pravom javnosti</v>
          </cell>
        </row>
        <row r="1393">
          <cell r="A1393">
            <v>4000</v>
          </cell>
          <cell r="B1393" t="str">
            <v>Zadruga</v>
          </cell>
        </row>
        <row r="1394">
          <cell r="A1394">
            <v>2775</v>
          </cell>
          <cell r="B1394" t="str">
            <v>Zagrebačka umjetnička gimnazija s pravom javnosti</v>
          </cell>
        </row>
        <row r="1395">
          <cell r="A1395">
            <v>2586</v>
          </cell>
          <cell r="B1395" t="str">
            <v>Zdravstvena i veterinarska škola Dr. Andrije Štampara - Vinkovci</v>
          </cell>
        </row>
        <row r="1396">
          <cell r="A1396">
            <v>2634</v>
          </cell>
          <cell r="B1396" t="str">
            <v>Zdravstvena škola - Split</v>
          </cell>
        </row>
        <row r="1397">
          <cell r="A1397">
            <v>2714</v>
          </cell>
          <cell r="B1397" t="str">
            <v>Zdravstveno učilište - Zagreb</v>
          </cell>
        </row>
        <row r="1398">
          <cell r="A1398">
            <v>2359</v>
          </cell>
          <cell r="B1398" t="str">
            <v>Zrakoplovna tehnička škola Rudolfa Perešina</v>
          </cell>
        </row>
        <row r="1399">
          <cell r="A1399">
            <v>646</v>
          </cell>
          <cell r="B1399" t="str">
            <v>Češka osnovna škola Jana Amosa Komenskog - Daruvar</v>
          </cell>
        </row>
        <row r="1400">
          <cell r="A1400">
            <v>690</v>
          </cell>
          <cell r="B1400" t="str">
            <v>Češka osnovna škola Josipa Ružičke - Končanica</v>
          </cell>
        </row>
        <row r="1401">
          <cell r="A1401">
            <v>2580</v>
          </cell>
          <cell r="B1401" t="str">
            <v>Šibenska privatna gimnazija s pravom javnosti</v>
          </cell>
        </row>
        <row r="1402">
          <cell r="A1402">
            <v>2342</v>
          </cell>
          <cell r="B1402" t="str">
            <v>Škola kreativnog razvoja dr.Časl</v>
          </cell>
        </row>
        <row r="1403">
          <cell r="A1403">
            <v>2633</v>
          </cell>
          <cell r="B1403" t="str">
            <v>Škola likovnih umjetnosti - Split</v>
          </cell>
        </row>
        <row r="1404">
          <cell r="A1404">
            <v>2531</v>
          </cell>
          <cell r="B1404" t="str">
            <v>Škola primijenjene umjetnosti i dizajna - Zadar</v>
          </cell>
        </row>
        <row r="1405">
          <cell r="A1405">
            <v>2747</v>
          </cell>
          <cell r="B1405" t="str">
            <v>Škola primijenjene umjetnosti i dizajna - Zagreb</v>
          </cell>
        </row>
        <row r="1406">
          <cell r="A1406">
            <v>2558</v>
          </cell>
          <cell r="B1406" t="str">
            <v>Škola primijenjene umjetnosti i dizajna Osijek</v>
          </cell>
        </row>
        <row r="1407">
          <cell r="A1407">
            <v>2659</v>
          </cell>
          <cell r="B1407" t="str">
            <v>Škola primijenjenih umjetnosti i dizajna - Pula</v>
          </cell>
        </row>
        <row r="1408">
          <cell r="A1408">
            <v>2327</v>
          </cell>
          <cell r="B1408" t="str">
            <v>Škola suvremenog plesa Ane Maletić - Zagreb</v>
          </cell>
        </row>
        <row r="1409">
          <cell r="A1409">
            <v>2731</v>
          </cell>
          <cell r="B1409" t="str">
            <v>Škola za cestovni promet - Zagreb</v>
          </cell>
        </row>
        <row r="1410">
          <cell r="A1410">
            <v>2631</v>
          </cell>
          <cell r="B1410" t="str">
            <v>Škola za dizajn, grafiku i održivu gradnju - Split</v>
          </cell>
        </row>
        <row r="1411">
          <cell r="A1411">
            <v>2326</v>
          </cell>
          <cell r="B1411" t="str">
            <v>Škola za klasični balet - Zagreb</v>
          </cell>
        </row>
        <row r="1412">
          <cell r="A1412">
            <v>2715</v>
          </cell>
          <cell r="B1412" t="str">
            <v>Škola za medicinske sestre Mlinarska</v>
          </cell>
        </row>
        <row r="1413">
          <cell r="A1413">
            <v>2716</v>
          </cell>
          <cell r="B1413" t="str">
            <v>Škola za medicinske sestre Vinogradska</v>
          </cell>
        </row>
        <row r="1414">
          <cell r="A1414">
            <v>2718</v>
          </cell>
          <cell r="B1414" t="str">
            <v>Škola za medicinske sestre Vrapče</v>
          </cell>
        </row>
        <row r="1415">
          <cell r="A1415">
            <v>2744</v>
          </cell>
          <cell r="B1415" t="str">
            <v>Škola za montažu instalacija i metalnih konstrukcija</v>
          </cell>
        </row>
        <row r="1416">
          <cell r="A1416">
            <v>1980</v>
          </cell>
          <cell r="B1416" t="str">
            <v>Škola za odgoj i obrazovanje - Pula</v>
          </cell>
        </row>
        <row r="1417">
          <cell r="A1417">
            <v>2559</v>
          </cell>
          <cell r="B1417" t="str">
            <v>Škola za osposobljavanje i obrazovanje Vinko Bek</v>
          </cell>
        </row>
        <row r="1418">
          <cell r="A1418">
            <v>2717</v>
          </cell>
          <cell r="B1418" t="str">
            <v>Škola za primalje - Zagreb</v>
          </cell>
        </row>
        <row r="1419">
          <cell r="A1419">
            <v>2473</v>
          </cell>
          <cell r="B1419" t="str">
            <v>Škola za primijenjenu umjetnost u Rijeci</v>
          </cell>
        </row>
        <row r="1420">
          <cell r="A1420">
            <v>2734</v>
          </cell>
          <cell r="B1420" t="str">
            <v>Škola za modu i dizajn</v>
          </cell>
        </row>
        <row r="1421">
          <cell r="A1421">
            <v>2656</v>
          </cell>
          <cell r="B1421" t="str">
            <v>Škola za turizam, ugostiteljstvo i trgovinu - Pula</v>
          </cell>
        </row>
        <row r="1422">
          <cell r="A1422">
            <v>2366</v>
          </cell>
          <cell r="B1422" t="str">
            <v>Škola za umjetnost, dizajn, grafiku i odjeću - Zabok</v>
          </cell>
        </row>
        <row r="1423">
          <cell r="A1423">
            <v>2748</v>
          </cell>
          <cell r="B1423" t="str">
            <v>Športska gimnazija - Zagreb</v>
          </cell>
        </row>
        <row r="1424">
          <cell r="A1424">
            <v>2393</v>
          </cell>
          <cell r="B1424" t="str">
            <v>Šumarska i drvodjeljska škola - Karlovac</v>
          </cell>
        </row>
        <row r="1425">
          <cell r="A1425">
            <v>2477</v>
          </cell>
          <cell r="B1425" t="str">
            <v>Željeznička tehnička škola - Moravice</v>
          </cell>
        </row>
        <row r="1426">
          <cell r="A1426">
            <v>2751</v>
          </cell>
          <cell r="B1426" t="str">
            <v>Ženska opća gimnazija Družbe sestara milosrdnica - s pravom javnosti</v>
          </cell>
        </row>
        <row r="1427">
          <cell r="A1427">
            <v>4043</v>
          </cell>
          <cell r="B1427" t="str">
            <v>Ženski đački dom Dubrovnik</v>
          </cell>
        </row>
        <row r="1428">
          <cell r="A1428">
            <v>4007</v>
          </cell>
          <cell r="B1428" t="str">
            <v>Ženski đački dom Split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2456</v>
          </cell>
          <cell r="B54" t="str">
            <v xml:space="preserve">Ekonomska škola Mije Mirkovića - Rijeka </v>
          </cell>
        </row>
        <row r="55">
          <cell r="A55">
            <v>2352</v>
          </cell>
          <cell r="B55" t="str">
            <v>Ekonomska, trgovačka i ugostiteljska škola - Samobor</v>
          </cell>
        </row>
        <row r="56">
          <cell r="A56">
            <v>2532</v>
          </cell>
          <cell r="B56" t="str">
            <v>Ekonomsko - birotehnička i trgovačka škola - Zadar</v>
          </cell>
        </row>
        <row r="57">
          <cell r="A57">
            <v>2512</v>
          </cell>
          <cell r="B57" t="str">
            <v>Ekonomsko - birotehnička škola - Slavonski Brod</v>
          </cell>
        </row>
        <row r="58">
          <cell r="A58">
            <v>2625</v>
          </cell>
          <cell r="B58" t="str">
            <v>Ekonomsko - birotehnička škola - Split</v>
          </cell>
        </row>
        <row r="59">
          <cell r="A59">
            <v>2392</v>
          </cell>
          <cell r="B59" t="str">
            <v>Ekonomsko - turistička škola - Karlovac</v>
          </cell>
        </row>
        <row r="60">
          <cell r="A60">
            <v>2464</v>
          </cell>
          <cell r="B60" t="str">
            <v>Elektroindustrijska i obrtnička škola - Rijeka</v>
          </cell>
        </row>
        <row r="61">
          <cell r="A61">
            <v>2722</v>
          </cell>
          <cell r="B61" t="str">
            <v>Elektrostrojarska obrtnička škola - Zagreb</v>
          </cell>
        </row>
        <row r="62">
          <cell r="A62">
            <v>2408</v>
          </cell>
          <cell r="B62" t="str">
            <v>Elektrostrojarska škola - Varaždin</v>
          </cell>
        </row>
        <row r="63">
          <cell r="A63">
            <v>2506</v>
          </cell>
          <cell r="B63" t="str">
            <v>Elektrotehnička i ekonomska škola - Nova Gradiška</v>
          </cell>
        </row>
        <row r="64">
          <cell r="A64">
            <v>2545</v>
          </cell>
          <cell r="B64" t="str">
            <v>Elektrotehnička i prometna škola - Osijek</v>
          </cell>
        </row>
        <row r="65">
          <cell r="A65">
            <v>2616</v>
          </cell>
          <cell r="B65" t="str">
            <v>Elektrotehnička škola - Split</v>
          </cell>
        </row>
        <row r="66">
          <cell r="A66">
            <v>2721</v>
          </cell>
          <cell r="B66" t="str">
            <v>Elektrotehnička škola - Zagreb</v>
          </cell>
        </row>
        <row r="67">
          <cell r="A67">
            <v>2609</v>
          </cell>
          <cell r="B67" t="str">
            <v>Franjevačka klasična gimnazija u Sinju s pravom javnosti</v>
          </cell>
        </row>
        <row r="68">
          <cell r="A68">
            <v>2564</v>
          </cell>
          <cell r="B68" t="str">
            <v>Gaudeamus, prva privatna srednja škola u Osijeku s pravom javnosti</v>
          </cell>
        </row>
        <row r="69">
          <cell r="A69">
            <v>2724</v>
          </cell>
          <cell r="B69" t="str">
            <v>Geodetska tehnička škola - Zagreb</v>
          </cell>
        </row>
        <row r="70">
          <cell r="A70">
            <v>2496</v>
          </cell>
          <cell r="B70" t="str">
            <v>Gimnazija - Požega</v>
          </cell>
        </row>
        <row r="71">
          <cell r="A71">
            <v>2690</v>
          </cell>
          <cell r="B71" t="str">
            <v>Gimnazija - Čakovec</v>
          </cell>
        </row>
        <row r="72">
          <cell r="A72">
            <v>2542</v>
          </cell>
          <cell r="B72" t="str">
            <v>Gimnazija A.G.Matoša - Đakovo</v>
          </cell>
        </row>
        <row r="73">
          <cell r="A73">
            <v>2461</v>
          </cell>
          <cell r="B73" t="str">
            <v>Gimnazija Andrije Mohorovičića - Rijeka</v>
          </cell>
        </row>
        <row r="74">
          <cell r="A74">
            <v>2353</v>
          </cell>
          <cell r="B74" t="str">
            <v>Gimnazija Antuna Gustava Matoša - Samobor</v>
          </cell>
        </row>
        <row r="75">
          <cell r="A75">
            <v>2367</v>
          </cell>
          <cell r="B75" t="str">
            <v>Gimnazija Antuna Gustava Matoša - Zabok</v>
          </cell>
        </row>
        <row r="76">
          <cell r="A76">
            <v>2575</v>
          </cell>
          <cell r="B76" t="str">
            <v>Gimnazija Antuna Vrančića</v>
          </cell>
        </row>
        <row r="77">
          <cell r="A77">
            <v>2537</v>
          </cell>
          <cell r="B77" t="str">
            <v>Gimnazija Beli Manastir</v>
          </cell>
        </row>
        <row r="78">
          <cell r="A78">
            <v>2403</v>
          </cell>
          <cell r="B78" t="str">
            <v>Gimnazija Bernardina Frankopana</v>
          </cell>
        </row>
        <row r="79">
          <cell r="A79">
            <v>2429</v>
          </cell>
          <cell r="B79" t="str">
            <v>Gimnazija Bjelovar</v>
          </cell>
        </row>
        <row r="80">
          <cell r="A80">
            <v>2439</v>
          </cell>
          <cell r="B80" t="str">
            <v>Gimnazija Daruvar</v>
          </cell>
        </row>
        <row r="81">
          <cell r="A81">
            <v>2607</v>
          </cell>
          <cell r="B81" t="str">
            <v>Gimnazija Dinka Šimunovića u Sinju</v>
          </cell>
        </row>
        <row r="82">
          <cell r="A82">
            <v>2421</v>
          </cell>
          <cell r="B82" t="str">
            <v>Gimnazija Dr. Ivana Kranjčeva Đurđevac</v>
          </cell>
        </row>
        <row r="83">
          <cell r="A83">
            <v>2602</v>
          </cell>
          <cell r="B83" t="str">
            <v>Gimnazija Dr. Mate Ujevića</v>
          </cell>
        </row>
        <row r="84">
          <cell r="A84">
            <v>2677</v>
          </cell>
          <cell r="B84" t="str">
            <v>Gimnazija Dubrovnik</v>
          </cell>
        </row>
        <row r="85">
          <cell r="A85">
            <v>2448</v>
          </cell>
          <cell r="B85" t="str">
            <v>Gimnazija Eugena Kumičića - Opatija</v>
          </cell>
        </row>
        <row r="86">
          <cell r="A86">
            <v>2422</v>
          </cell>
          <cell r="B86" t="str">
            <v>Gimnazija Fran Galović - Koprivnica</v>
          </cell>
        </row>
        <row r="87">
          <cell r="A87">
            <v>2520</v>
          </cell>
          <cell r="B87" t="str">
            <v>Gimnazija Franje Petrića - Zadar</v>
          </cell>
        </row>
        <row r="88">
          <cell r="A88">
            <v>4047</v>
          </cell>
          <cell r="B88" t="str">
            <v>Gimnazija Futura Aetas Nostra Est</v>
          </cell>
        </row>
        <row r="89">
          <cell r="A89">
            <v>2483</v>
          </cell>
          <cell r="B89" t="str">
            <v>Gimnazija Gospić</v>
          </cell>
        </row>
        <row r="90">
          <cell r="A90">
            <v>2776</v>
          </cell>
          <cell r="B90" t="str">
            <v>Gimnazija i ekonomska škola Benedikta Kotruljevića, s pravom javnosti</v>
          </cell>
        </row>
        <row r="91">
          <cell r="A91">
            <v>2652</v>
          </cell>
          <cell r="B91" t="str">
            <v>Gimnazija i strukovna škola Jurja Dobrile - Pazin</v>
          </cell>
        </row>
        <row r="92">
          <cell r="A92">
            <v>2425</v>
          </cell>
          <cell r="B92" t="str">
            <v>Gimnazija Ivana Zakmardija Dijankovečkoga - Križevci</v>
          </cell>
        </row>
        <row r="93">
          <cell r="A93">
            <v>4014</v>
          </cell>
          <cell r="B93" t="str">
            <v>Gimnazija Josipa Slavenskog Čakovec</v>
          </cell>
        </row>
        <row r="94">
          <cell r="A94">
            <v>2522</v>
          </cell>
          <cell r="B94" t="str">
            <v>Gimnazija Jurja Barakovića</v>
          </cell>
        </row>
        <row r="95">
          <cell r="A95">
            <v>2390</v>
          </cell>
          <cell r="B95" t="str">
            <v>Gimnazija Karlovac</v>
          </cell>
        </row>
        <row r="96">
          <cell r="A96">
            <v>2709</v>
          </cell>
          <cell r="B96" t="str">
            <v>Gimnazija Lucijana Vranjanina</v>
          </cell>
        </row>
        <row r="97">
          <cell r="A97">
            <v>4022</v>
          </cell>
          <cell r="B97" t="str">
            <v>Gimnazija Marul</v>
          </cell>
        </row>
        <row r="98">
          <cell r="A98">
            <v>2509</v>
          </cell>
          <cell r="B98" t="str">
            <v>Gimnazija Matija Mesić</v>
          </cell>
        </row>
        <row r="99">
          <cell r="A99">
            <v>2582</v>
          </cell>
          <cell r="B99" t="str">
            <v>Gimnazija Matije Antuna Reljkovića</v>
          </cell>
        </row>
        <row r="100">
          <cell r="A100">
            <v>2686</v>
          </cell>
          <cell r="B100" t="str">
            <v>Gimnazija Metković</v>
          </cell>
        </row>
        <row r="101">
          <cell r="A101">
            <v>2504</v>
          </cell>
          <cell r="B101" t="str">
            <v>Gimnazija Nova Gradiška</v>
          </cell>
        </row>
        <row r="102">
          <cell r="A102">
            <v>2489</v>
          </cell>
          <cell r="B102" t="str">
            <v>Gimnazija Petra Preradovića - Virovitica</v>
          </cell>
        </row>
        <row r="103">
          <cell r="A103">
            <v>2657</v>
          </cell>
          <cell r="B103" t="str">
            <v>Gimnazija Pula</v>
          </cell>
        </row>
        <row r="104">
          <cell r="A104">
            <v>4012</v>
          </cell>
          <cell r="B104" t="str">
            <v>Gimnazija Sesvete</v>
          </cell>
        </row>
        <row r="105">
          <cell r="A105">
            <v>2381</v>
          </cell>
          <cell r="B105" t="str">
            <v>Gimnazija Sisak</v>
          </cell>
        </row>
        <row r="106">
          <cell r="A106">
            <v>2703</v>
          </cell>
          <cell r="B106" t="str">
            <v>Gimnazija Tituša Brezovačkog</v>
          </cell>
        </row>
        <row r="107">
          <cell r="A107">
            <v>2357</v>
          </cell>
          <cell r="B107" t="str">
            <v>Gimnazija Velika Gorica</v>
          </cell>
        </row>
        <row r="108">
          <cell r="A108">
            <v>2521</v>
          </cell>
          <cell r="B108" t="str">
            <v>Gimnazija Vladimira Nazora</v>
          </cell>
        </row>
        <row r="109">
          <cell r="A109">
            <v>2589</v>
          </cell>
          <cell r="B109" t="str">
            <v>Gimnazija Vukovar</v>
          </cell>
        </row>
        <row r="110">
          <cell r="A110">
            <v>2595</v>
          </cell>
          <cell r="B110" t="str">
            <v>Gimnazija Županja</v>
          </cell>
        </row>
        <row r="111">
          <cell r="A111">
            <v>2642</v>
          </cell>
          <cell r="B111" t="str">
            <v>Gimnazijski kolegij Kraljica Jelena s pravom javnosti - Split</v>
          </cell>
        </row>
        <row r="112">
          <cell r="A112">
            <v>4021</v>
          </cell>
          <cell r="B112" t="str">
            <v>Glazbena škola "Muzički atelje"</v>
          </cell>
        </row>
        <row r="113">
          <cell r="A113">
            <v>552</v>
          </cell>
          <cell r="B113" t="str">
            <v>Glazbena škola Alberta Štrige - Križevci</v>
          </cell>
        </row>
        <row r="114">
          <cell r="A114">
            <v>2337</v>
          </cell>
          <cell r="B114" t="str">
            <v>Glazbena škola Blagoja Berse - Zagreb</v>
          </cell>
        </row>
        <row r="115">
          <cell r="A115">
            <v>1252</v>
          </cell>
          <cell r="B115" t="str">
            <v>Glazbena škola Blagoje Bersa - Zadar</v>
          </cell>
        </row>
        <row r="116">
          <cell r="A116">
            <v>3139</v>
          </cell>
          <cell r="B116" t="str">
            <v>Glazbena škola Brkanović</v>
          </cell>
        </row>
        <row r="117">
          <cell r="A117">
            <v>652</v>
          </cell>
          <cell r="B117" t="str">
            <v xml:space="preserve">Glazbena škola Brune Bjelinskog - Daruvar </v>
          </cell>
        </row>
        <row r="118">
          <cell r="A118">
            <v>1685</v>
          </cell>
          <cell r="B118" t="str">
            <v xml:space="preserve">Glazbena škola Dr. Fra Ivan Glibotić - Imotski </v>
          </cell>
        </row>
        <row r="119">
          <cell r="A119">
            <v>31</v>
          </cell>
          <cell r="B119" t="str">
            <v>Glazbena škola Ferdo Livadić</v>
          </cell>
        </row>
        <row r="120">
          <cell r="A120">
            <v>2851</v>
          </cell>
          <cell r="B120" t="str">
            <v>Glazbena škola Fortunat Pintarića</v>
          </cell>
        </row>
        <row r="121">
          <cell r="A121">
            <v>298</v>
          </cell>
          <cell r="B121" t="str">
            <v>Glazbena škola Frana Lhotke</v>
          </cell>
        </row>
        <row r="122">
          <cell r="A122">
            <v>1384</v>
          </cell>
          <cell r="B122" t="str">
            <v>Glazbena škola Franje Kuhača - Osijek</v>
          </cell>
        </row>
        <row r="123">
          <cell r="A123">
            <v>1555</v>
          </cell>
          <cell r="B123" t="str">
            <v>Glazbena škola Ivana Lukačića</v>
          </cell>
        </row>
        <row r="124">
          <cell r="A124">
            <v>803</v>
          </cell>
          <cell r="B124" t="str">
            <v>Glazbena škola Ivana Matetića - Ronjgova - Rijeka</v>
          </cell>
        </row>
        <row r="125">
          <cell r="A125">
            <v>1981</v>
          </cell>
          <cell r="B125" t="str">
            <v>Glazbena škola Ivana Matetića - Ronjgova Pula</v>
          </cell>
        </row>
        <row r="126">
          <cell r="A126">
            <v>965</v>
          </cell>
          <cell r="B126" t="str">
            <v>Glazbena škola Jan Vlašimsky - Virovitica</v>
          </cell>
        </row>
        <row r="127">
          <cell r="A127">
            <v>4026</v>
          </cell>
          <cell r="B127" t="str">
            <v>Glazbena škola Jastrebarsko</v>
          </cell>
        </row>
        <row r="128">
          <cell r="A128">
            <v>1779</v>
          </cell>
          <cell r="B128" t="str">
            <v xml:space="preserve">Glazbena škola Josipa Hatzea </v>
          </cell>
        </row>
        <row r="129">
          <cell r="A129">
            <v>2588</v>
          </cell>
          <cell r="B129" t="str">
            <v>Glazbena škola Josipa Runjanina</v>
          </cell>
        </row>
        <row r="130">
          <cell r="A130">
            <v>366</v>
          </cell>
          <cell r="B130" t="str">
            <v>Glazbena škola Karlovac</v>
          </cell>
        </row>
        <row r="131">
          <cell r="A131">
            <v>1691</v>
          </cell>
          <cell r="B131" t="str">
            <v>Glazbena škola Makarska</v>
          </cell>
        </row>
        <row r="132">
          <cell r="A132">
            <v>2332</v>
          </cell>
          <cell r="B132" t="str">
            <v>Glazbena škola Pavla Markovca</v>
          </cell>
        </row>
        <row r="133">
          <cell r="A133">
            <v>1035</v>
          </cell>
          <cell r="B133" t="str">
            <v>Glazbena škola Požega</v>
          </cell>
        </row>
        <row r="134">
          <cell r="A134">
            <v>2846</v>
          </cell>
          <cell r="B134" t="str">
            <v>Glazbena škola Pregrada</v>
          </cell>
        </row>
        <row r="135">
          <cell r="A135">
            <v>1122</v>
          </cell>
          <cell r="B135" t="str">
            <v>Glazbena škola Slavonski Brod</v>
          </cell>
        </row>
        <row r="136">
          <cell r="A136">
            <v>3137</v>
          </cell>
          <cell r="B136" t="str">
            <v>Glazbena škola Tarla</v>
          </cell>
        </row>
        <row r="137">
          <cell r="A137">
            <v>264</v>
          </cell>
          <cell r="B137" t="str">
            <v>Glazbena škola u Novskoj</v>
          </cell>
        </row>
        <row r="138">
          <cell r="A138">
            <v>469</v>
          </cell>
          <cell r="B138" t="str">
            <v>Glazbena škola u Varaždinu</v>
          </cell>
        </row>
        <row r="139">
          <cell r="A139">
            <v>4020</v>
          </cell>
          <cell r="B139" t="str">
            <v>Glazbena škola Vanja Kos</v>
          </cell>
        </row>
        <row r="140">
          <cell r="A140">
            <v>631</v>
          </cell>
          <cell r="B140" t="str">
            <v xml:space="preserve">Glazbena škola Vatroslava Lisinskog - Bjelovar </v>
          </cell>
        </row>
        <row r="141">
          <cell r="A141">
            <v>2336</v>
          </cell>
          <cell r="B141" t="str">
            <v>Glazbena škola Vatroslava Lisinskog - Zagreb</v>
          </cell>
        </row>
        <row r="142">
          <cell r="A142">
            <v>2331</v>
          </cell>
          <cell r="B142" t="str">
            <v>Glazbena škola Zlatka Balokovića</v>
          </cell>
        </row>
        <row r="143">
          <cell r="A143">
            <v>2333</v>
          </cell>
          <cell r="B143" t="str">
            <v>Glazbeno učilište Elly Bašić - Zagreb</v>
          </cell>
        </row>
        <row r="144">
          <cell r="A144">
            <v>2701</v>
          </cell>
          <cell r="B144" t="str">
            <v>Gornjogradska gimnazija</v>
          </cell>
        </row>
        <row r="145">
          <cell r="A145">
            <v>2410</v>
          </cell>
          <cell r="B145" t="str">
            <v>Gospodarska škola - Varaždin</v>
          </cell>
        </row>
        <row r="146">
          <cell r="A146">
            <v>2694</v>
          </cell>
          <cell r="B146" t="str">
            <v>Gospodarska škola - Čakovec</v>
          </cell>
        </row>
        <row r="147">
          <cell r="A147">
            <v>2649</v>
          </cell>
          <cell r="B147" t="str">
            <v>Gospodarska škola Istituto Professionale - Buje</v>
          </cell>
        </row>
        <row r="148">
          <cell r="A148">
            <v>2723</v>
          </cell>
          <cell r="B148" t="str">
            <v>Graditeljska tehnička škola - Zagreb</v>
          </cell>
        </row>
        <row r="149">
          <cell r="A149">
            <v>2691</v>
          </cell>
          <cell r="B149" t="str">
            <v>Graditeljska škola - Čakovec</v>
          </cell>
        </row>
        <row r="150">
          <cell r="A150">
            <v>2465</v>
          </cell>
          <cell r="B150" t="str">
            <v>Graditeljska škola za industriju i obrt - Rijeka</v>
          </cell>
        </row>
        <row r="151">
          <cell r="A151">
            <v>2413</v>
          </cell>
          <cell r="B151" t="str">
            <v>Graditeljska, prirodoslovna i rudarska škola - Varaždin</v>
          </cell>
        </row>
        <row r="152">
          <cell r="A152">
            <v>2617</v>
          </cell>
          <cell r="B152" t="str">
            <v>Graditeljsko-geodetska tehnička škola - Split</v>
          </cell>
        </row>
        <row r="153">
          <cell r="A153">
            <v>2552</v>
          </cell>
          <cell r="B153" t="str">
            <v>Graditeljsko-geodetska škola - Osijek</v>
          </cell>
        </row>
        <row r="154">
          <cell r="A154">
            <v>2735</v>
          </cell>
          <cell r="B154" t="str">
            <v>Grafička škola u Zagrebu</v>
          </cell>
        </row>
        <row r="155">
          <cell r="A155">
            <v>2459</v>
          </cell>
          <cell r="B155" t="str">
            <v>Građevinska tehnička škola - Rijeka</v>
          </cell>
        </row>
        <row r="156">
          <cell r="A156">
            <v>2533</v>
          </cell>
          <cell r="B156" t="str">
            <v>Hotelijersko-turistička i ugostiteljska škola - Zadar</v>
          </cell>
        </row>
        <row r="157">
          <cell r="A157">
            <v>2450</v>
          </cell>
          <cell r="B157" t="str">
            <v>Hotelijersko-turistička škola - Opatija</v>
          </cell>
        </row>
        <row r="158">
          <cell r="A158">
            <v>2771</v>
          </cell>
          <cell r="B158" t="str">
            <v>Hotelijersko-turistička škola u Zagrebu</v>
          </cell>
        </row>
        <row r="159">
          <cell r="A159">
            <v>2547</v>
          </cell>
          <cell r="B159" t="str">
            <v>I. gimnazija - Osijek</v>
          </cell>
        </row>
        <row r="160">
          <cell r="A160">
            <v>2619</v>
          </cell>
          <cell r="B160" t="str">
            <v>I. gimnazija - Split</v>
          </cell>
        </row>
        <row r="161">
          <cell r="A161">
            <v>4015</v>
          </cell>
          <cell r="B161" t="str">
            <v>I. gimnazija - Varaždin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3076</v>
          </cell>
          <cell r="B202" t="str">
            <v>Katolička osnovna škola - Požega</v>
          </cell>
        </row>
        <row r="203">
          <cell r="A203">
            <v>2918</v>
          </cell>
          <cell r="B203" t="str">
            <v>Katolička osnovna škola - Šibenik</v>
          </cell>
        </row>
        <row r="204">
          <cell r="A204">
            <v>4044</v>
          </cell>
          <cell r="B204" t="str">
            <v>Katolička osnovna škola Josip Pavlišić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2526</v>
          </cell>
          <cell r="B240" t="str">
            <v>Obrtnička škola Gojka Matuline - Zadar</v>
          </cell>
        </row>
        <row r="241">
          <cell r="A241">
            <v>2741</v>
          </cell>
          <cell r="B241" t="str">
            <v>Obrtnička škola za osobne usluge - Zagreb</v>
          </cell>
        </row>
        <row r="242">
          <cell r="A242">
            <v>2594</v>
          </cell>
          <cell r="B242" t="str">
            <v>Obrtničko - industrijska škola - Županja</v>
          </cell>
        </row>
        <row r="243">
          <cell r="A243">
            <v>2599</v>
          </cell>
          <cell r="B243" t="str">
            <v xml:space="preserve">Obrtničko-industrijska škola u Imotskom </v>
          </cell>
        </row>
        <row r="244">
          <cell r="A244">
            <v>3168</v>
          </cell>
          <cell r="B244" t="str">
            <v>Opća privatna gimnazija - Zagreb</v>
          </cell>
        </row>
        <row r="245">
          <cell r="A245">
            <v>2081</v>
          </cell>
          <cell r="B245" t="str">
            <v>Osnovna glazbena škola (pri Pučkom otvorenom učilištu Ploče)</v>
          </cell>
        </row>
        <row r="246">
          <cell r="A246">
            <v>69</v>
          </cell>
          <cell r="B246" t="str">
            <v>Osnovna glazbena škola (pri Pučkom otvorenom učilištu Vrbovec)</v>
          </cell>
        </row>
        <row r="247">
          <cell r="A247">
            <v>2935</v>
          </cell>
          <cell r="B247" t="str">
            <v>Osnovna glazbena škola - Metković</v>
          </cell>
        </row>
        <row r="248">
          <cell r="A248">
            <v>1028</v>
          </cell>
          <cell r="B248" t="str">
            <v>Osnovna glazbena škola - Pakrac</v>
          </cell>
        </row>
        <row r="249">
          <cell r="A249">
            <v>452</v>
          </cell>
          <cell r="B249" t="str">
            <v>Osnovna glazbena škola - pučko otvoreno učilište Dragutin Novak</v>
          </cell>
        </row>
        <row r="250">
          <cell r="A250">
            <v>2853</v>
          </cell>
          <cell r="B250" t="str">
            <v>Osnovna glazbena škola - Slatina</v>
          </cell>
        </row>
        <row r="251">
          <cell r="A251">
            <v>805</v>
          </cell>
          <cell r="B251" t="str">
            <v>Osnovna glazbena škola Aleksandra Jug - Matić</v>
          </cell>
        </row>
        <row r="252">
          <cell r="A252">
            <v>2949</v>
          </cell>
          <cell r="B252" t="str">
            <v>Osnovna glazbena škola Beli Manastir</v>
          </cell>
        </row>
        <row r="253">
          <cell r="A253">
            <v>258</v>
          </cell>
          <cell r="B253" t="str">
            <v>Osnovna glazbena škola Borisa Papandopula</v>
          </cell>
        </row>
        <row r="254">
          <cell r="A254">
            <v>3140</v>
          </cell>
          <cell r="B254" t="str">
            <v>Osnovna glazbena škola Brač</v>
          </cell>
        </row>
        <row r="255">
          <cell r="A255">
            <v>3130</v>
          </cell>
          <cell r="B255" t="str">
            <v>Osnovna glazbena škola Dugo Selo</v>
          </cell>
        </row>
        <row r="256">
          <cell r="A256">
            <v>460</v>
          </cell>
          <cell r="B256" t="str">
            <v>Osnovna glazbena škola Ivan Padovec</v>
          </cell>
        </row>
        <row r="257">
          <cell r="A257">
            <v>2334</v>
          </cell>
          <cell r="B257" t="str">
            <v xml:space="preserve">Osnovna glazbena škola Ivana Zajca </v>
          </cell>
        </row>
        <row r="258">
          <cell r="A258">
            <v>745</v>
          </cell>
          <cell r="B258" t="str">
            <v>Osnovna glazbena škola Ive Tijardovića - Delnice</v>
          </cell>
        </row>
        <row r="259">
          <cell r="A259">
            <v>1715</v>
          </cell>
          <cell r="B259" t="str">
            <v xml:space="preserve">Osnovna glazbena škola Jakova Gotovca </v>
          </cell>
        </row>
        <row r="260">
          <cell r="A260">
            <v>850</v>
          </cell>
          <cell r="B260" t="str">
            <v>Osnovna glazbena škola Josipa Kašmana</v>
          </cell>
        </row>
        <row r="261">
          <cell r="A261">
            <v>1584</v>
          </cell>
          <cell r="B261" t="str">
            <v>Osnovna glazbena škola Josipa Runjanina - Vinkovci</v>
          </cell>
        </row>
        <row r="262">
          <cell r="A262">
            <v>2909</v>
          </cell>
          <cell r="B262" t="str">
            <v>Osnovna glazbena škola Kontesa Dora</v>
          </cell>
        </row>
        <row r="263">
          <cell r="A263">
            <v>4033</v>
          </cell>
          <cell r="B263" t="str">
            <v>Osnovna glazbena škola Korčula</v>
          </cell>
        </row>
        <row r="264">
          <cell r="A264">
            <v>1529</v>
          </cell>
          <cell r="B264" t="str">
            <v>Osnovna glazbena škola Krsto Odak</v>
          </cell>
        </row>
        <row r="265">
          <cell r="A265">
            <v>446</v>
          </cell>
          <cell r="B265" t="str">
            <v>Osnovna glazbena škola Ladislava Šabana</v>
          </cell>
        </row>
        <row r="266">
          <cell r="A266">
            <v>1702</v>
          </cell>
          <cell r="B266" t="str">
            <v>Osnovna glazbena škola Lovre pl. Matačića</v>
          </cell>
        </row>
        <row r="267">
          <cell r="A267">
            <v>1941</v>
          </cell>
          <cell r="B267" t="str">
            <v>Osnovna glazbena škola Matka Brajše Rašana</v>
          </cell>
        </row>
        <row r="268">
          <cell r="A268">
            <v>842</v>
          </cell>
          <cell r="B268" t="str">
            <v>Osnovna glazbena škola Mirković</v>
          </cell>
        </row>
        <row r="269">
          <cell r="A269">
            <v>3148</v>
          </cell>
          <cell r="B269" t="str">
            <v>Osnovna glazbena škola Mladen Pozaić pri Osnovnoj školi Garešnica</v>
          </cell>
        </row>
        <row r="270">
          <cell r="A270">
            <v>1332</v>
          </cell>
          <cell r="B270" t="str">
            <v>Osnovna glazbena škola pri Osnovnoj školi August Harambašić</v>
          </cell>
        </row>
        <row r="271">
          <cell r="A271">
            <v>146</v>
          </cell>
          <cell r="B271" t="str">
            <v>Osnovna glazbena škola pri Osnovnoj školi Augusta Cesarca - Krapina</v>
          </cell>
        </row>
        <row r="272">
          <cell r="A272">
            <v>2947</v>
          </cell>
          <cell r="B272" t="str">
            <v>Osnovna glazbena škola pri Osnovnoj školi Biograd</v>
          </cell>
        </row>
        <row r="273">
          <cell r="A273">
            <v>2956</v>
          </cell>
          <cell r="B273" t="str">
            <v>Osnovna glazbena škola pri Osnovnoj školi Blato</v>
          </cell>
        </row>
        <row r="274">
          <cell r="A274">
            <v>2945</v>
          </cell>
          <cell r="B274" t="str">
            <v>Osnovna glazbena škola pri Osnovnoj školi Dr. Jure Turića</v>
          </cell>
        </row>
        <row r="275">
          <cell r="A275">
            <v>1587</v>
          </cell>
          <cell r="B275" t="str">
            <v>Osnovna glazbena škola pri Osnovnoj školi Dragutina Tadijanovića</v>
          </cell>
        </row>
        <row r="276">
          <cell r="A276">
            <v>1338</v>
          </cell>
          <cell r="B276" t="str">
            <v>Osnovna glazbena škola pri Osnovnoj školi Ivan Goran Kovačić</v>
          </cell>
        </row>
        <row r="277">
          <cell r="A277">
            <v>862</v>
          </cell>
          <cell r="B277" t="str">
            <v>Osnovna glazbena škola pri Osnovnoj školi Ivana Mažuranića</v>
          </cell>
        </row>
        <row r="278">
          <cell r="A278">
            <v>3289</v>
          </cell>
          <cell r="B278" t="str">
            <v>Osnovna glazbena škola pri osnovnoj školi Ivane Brlić - Mažuranić</v>
          </cell>
        </row>
        <row r="279">
          <cell r="A279">
            <v>3149</v>
          </cell>
          <cell r="B279" t="str">
            <v>Osnovna glazbena škola pri Osnovnoj školi Ksavera Šandora Gjalskog</v>
          </cell>
        </row>
        <row r="280">
          <cell r="A280">
            <v>3129</v>
          </cell>
          <cell r="B280" t="str">
            <v>Osnovna glazbena škola pri Osnovnoj školi Marija Bistrica</v>
          </cell>
        </row>
        <row r="281">
          <cell r="A281">
            <v>1390</v>
          </cell>
          <cell r="B281" t="str">
            <v>Osnovna glazbena škola pri Osnovnoj školi Matije Petra Katančića</v>
          </cell>
        </row>
        <row r="282">
          <cell r="A282">
            <v>2115</v>
          </cell>
          <cell r="B282" t="str">
            <v>Osnovna glazbena škola pri Osnovnoj školi Opuzen</v>
          </cell>
        </row>
        <row r="283">
          <cell r="A283">
            <v>3301</v>
          </cell>
          <cell r="B283" t="str">
            <v>Osnovna glazbena škola pri Osnovnoj školi Orebić</v>
          </cell>
        </row>
        <row r="284">
          <cell r="A284">
            <v>3300</v>
          </cell>
          <cell r="B284" t="str">
            <v>Osnovna glazbena škola pri Osnovnoj školi Petra Kanavelića</v>
          </cell>
        </row>
        <row r="285">
          <cell r="A285">
            <v>2966</v>
          </cell>
          <cell r="B285" t="str">
            <v>Osnovna glazbena škola pri Osnovnoj školi Rivarela</v>
          </cell>
        </row>
        <row r="286">
          <cell r="A286">
            <v>1987</v>
          </cell>
          <cell r="B286" t="str">
            <v>Osnovna glazbena škola pri Osnovnoj školi Vladimira Nazora</v>
          </cell>
        </row>
        <row r="287">
          <cell r="A287">
            <v>1098</v>
          </cell>
          <cell r="B287" t="str">
            <v>Osnovna glazbena škola pučko otvoreno učilište Matija Antun Relković</v>
          </cell>
        </row>
        <row r="288">
          <cell r="A288">
            <v>4032</v>
          </cell>
          <cell r="B288" t="str">
            <v>Osnovna glazbena škola Rab</v>
          </cell>
        </row>
        <row r="289">
          <cell r="A289">
            <v>2335</v>
          </cell>
          <cell r="B289" t="str">
            <v>Osnovna glazbena škola Rudolfa Matza</v>
          </cell>
        </row>
        <row r="290">
          <cell r="A290">
            <v>1601</v>
          </cell>
          <cell r="B290" t="str">
            <v>Osnovna glazbena škola Srećko Albini - Županja</v>
          </cell>
        </row>
        <row r="291">
          <cell r="A291">
            <v>2967</v>
          </cell>
          <cell r="B291" t="str">
            <v>Osnovna glazbena škola Sv. Benedikta</v>
          </cell>
        </row>
        <row r="292">
          <cell r="A292">
            <v>2032</v>
          </cell>
          <cell r="B292" t="str">
            <v>Osnovna glazbena škola Umag, Scuola elementare di musica Umago</v>
          </cell>
        </row>
        <row r="293">
          <cell r="A293">
            <v>2954</v>
          </cell>
          <cell r="B293" t="str">
            <v>Osnovna glazbena škola Vela Luka pri Osnovnoj školi - Vela Luka</v>
          </cell>
        </row>
        <row r="294">
          <cell r="A294">
            <v>908</v>
          </cell>
          <cell r="B294" t="str">
            <v>Osnovna glazbena škola Vjenceslava Novaka - Senj</v>
          </cell>
        </row>
        <row r="295">
          <cell r="A295">
            <v>2329</v>
          </cell>
          <cell r="B295" t="str">
            <v>Osnovna glazbena škola Zlatka Grgoševića</v>
          </cell>
        </row>
        <row r="296">
          <cell r="A296">
            <v>2347</v>
          </cell>
          <cell r="B296" t="str">
            <v>Osnovna Montessori Škola Barunice Dedee Vranyczany</v>
          </cell>
        </row>
        <row r="297">
          <cell r="A297">
            <v>806</v>
          </cell>
          <cell r="B297" t="str">
            <v>Osnovna waldorfska škola - Rijeka</v>
          </cell>
        </row>
        <row r="298">
          <cell r="A298">
            <v>4003</v>
          </cell>
          <cell r="B298" t="str">
            <v>Osnovna škola "Meterize"</v>
          </cell>
        </row>
        <row r="299">
          <cell r="A299">
            <v>4019</v>
          </cell>
          <cell r="B299" t="str">
            <v>Osnovna škola Dugo Selo</v>
          </cell>
        </row>
        <row r="300">
          <cell r="A300">
            <v>1967</v>
          </cell>
          <cell r="B300" t="str">
            <v>Osnovna škola Giuseppina Martinuzzi - Pula</v>
          </cell>
        </row>
        <row r="301">
          <cell r="A301">
            <v>1820</v>
          </cell>
          <cell r="B301" t="str">
            <v>Osnovna škola Josipa Jovića</v>
          </cell>
        </row>
        <row r="302">
          <cell r="A302">
            <v>193</v>
          </cell>
          <cell r="B302" t="str">
            <v>Osnovna škola pri Specijalnoj bolnici za rehabilitaciju Krapinske Toplice</v>
          </cell>
        </row>
        <row r="303">
          <cell r="A303">
            <v>1953</v>
          </cell>
          <cell r="B303" t="str">
            <v>Osnovna škola Vladimira Nazora Pazin, Glazbeni odjel Pazin</v>
          </cell>
        </row>
        <row r="304">
          <cell r="A304">
            <v>2328</v>
          </cell>
          <cell r="B304" t="str">
            <v>Osnovna škola za balet i ritmiku - Zagreb</v>
          </cell>
        </row>
        <row r="305">
          <cell r="A305">
            <v>2944</v>
          </cell>
          <cell r="B305" t="str">
            <v>Osnovna škola za balet i suvremeni ples pri Osnovnoj školi Vežica</v>
          </cell>
        </row>
        <row r="306">
          <cell r="A306">
            <v>1695</v>
          </cell>
          <cell r="B306" t="str">
            <v>OŠ 1. listopada 1942.</v>
          </cell>
        </row>
        <row r="307">
          <cell r="A307">
            <v>275</v>
          </cell>
          <cell r="B307" t="str">
            <v>OŠ 22. lipnja</v>
          </cell>
        </row>
        <row r="308">
          <cell r="A308">
            <v>929</v>
          </cell>
          <cell r="B308" t="str">
            <v>OŠ A. G. Matoša - Novalja</v>
          </cell>
        </row>
        <row r="309">
          <cell r="A309">
            <v>2270</v>
          </cell>
          <cell r="B309" t="str">
            <v>OŠ Alojzija Stepinca</v>
          </cell>
        </row>
        <row r="310">
          <cell r="A310">
            <v>496</v>
          </cell>
          <cell r="B310" t="str">
            <v>OŠ Andrije Kačića Miošića</v>
          </cell>
        </row>
        <row r="311">
          <cell r="A311">
            <v>574</v>
          </cell>
          <cell r="B311" t="str">
            <v>OŠ Andrije Palmovića</v>
          </cell>
        </row>
        <row r="312">
          <cell r="A312">
            <v>1626</v>
          </cell>
          <cell r="B312" t="str">
            <v>OŠ Ane Katarine Zrinski</v>
          </cell>
        </row>
        <row r="313">
          <cell r="A313">
            <v>1840</v>
          </cell>
          <cell r="B313" t="str">
            <v>OŠ Ante Anđelinović</v>
          </cell>
        </row>
        <row r="314">
          <cell r="A314">
            <v>2068</v>
          </cell>
          <cell r="B314" t="str">
            <v xml:space="preserve">OŠ Ante Curać-Pinjac </v>
          </cell>
        </row>
        <row r="315">
          <cell r="A315">
            <v>2885</v>
          </cell>
          <cell r="B315" t="str">
            <v>OŠ Ante Kovačića - Marija Gorica</v>
          </cell>
        </row>
        <row r="316">
          <cell r="A316">
            <v>2247</v>
          </cell>
          <cell r="B316" t="str">
            <v>OŠ Ante Kovačića - Zagreb</v>
          </cell>
        </row>
        <row r="317">
          <cell r="A317">
            <v>220</v>
          </cell>
          <cell r="B317" t="str">
            <v>OŠ Ante Kovačića - Zlatar</v>
          </cell>
        </row>
        <row r="318">
          <cell r="A318">
            <v>1868</v>
          </cell>
          <cell r="B318" t="str">
            <v>OŠ Ante Starčevića - Dicmo</v>
          </cell>
        </row>
        <row r="319">
          <cell r="A319">
            <v>498</v>
          </cell>
          <cell r="B319" t="str">
            <v>OŠ Ante Starčevića - Lepoglava</v>
          </cell>
        </row>
        <row r="320">
          <cell r="A320">
            <v>1194</v>
          </cell>
          <cell r="B320" t="str">
            <v>OŠ Ante Starčevića - Rešetari</v>
          </cell>
        </row>
        <row r="321">
          <cell r="A321">
            <v>1512</v>
          </cell>
          <cell r="B321" t="str">
            <v>OŠ Ante Starčevića - Viljevo</v>
          </cell>
        </row>
        <row r="322">
          <cell r="A322">
            <v>1631</v>
          </cell>
          <cell r="B322" t="str">
            <v>OŠ Antun Gustav Matoš - Tovarnik</v>
          </cell>
        </row>
        <row r="323">
          <cell r="A323">
            <v>1582</v>
          </cell>
          <cell r="B323" t="str">
            <v>OŠ Antun Gustav Matoš - Vinkovci</v>
          </cell>
        </row>
        <row r="324">
          <cell r="A324">
            <v>1614</v>
          </cell>
          <cell r="B324" t="str">
            <v>OŠ Antun i Stjepan Radić</v>
          </cell>
        </row>
        <row r="325">
          <cell r="A325">
            <v>398</v>
          </cell>
          <cell r="B325" t="str">
            <v xml:space="preserve">OŠ Antun Klasnic - Lasinja </v>
          </cell>
        </row>
        <row r="326">
          <cell r="A326">
            <v>1124</v>
          </cell>
          <cell r="B326" t="str">
            <v>OŠ Antun Matija Reljković</v>
          </cell>
        </row>
        <row r="327">
          <cell r="A327">
            <v>1180</v>
          </cell>
          <cell r="B327" t="str">
            <v>OŠ Antun Mihanović - Nova Kapela - Batrina</v>
          </cell>
        </row>
        <row r="328">
          <cell r="A328">
            <v>1101</v>
          </cell>
          <cell r="B328" t="str">
            <v>OŠ Antun Mihanović - Slavonski Brod</v>
          </cell>
        </row>
        <row r="329">
          <cell r="A329">
            <v>524</v>
          </cell>
          <cell r="B329" t="str">
            <v>OŠ Antun Nemčić Gostovinski</v>
          </cell>
        </row>
        <row r="330">
          <cell r="A330">
            <v>76</v>
          </cell>
          <cell r="B330" t="str">
            <v>OŠ Antuna Augustinčića</v>
          </cell>
        </row>
        <row r="331">
          <cell r="A331">
            <v>1597</v>
          </cell>
          <cell r="B331" t="str">
            <v>OŠ Antuna Bauera</v>
          </cell>
        </row>
        <row r="332">
          <cell r="A332">
            <v>2219</v>
          </cell>
          <cell r="B332" t="str">
            <v>OŠ Antuna Branka Šimića</v>
          </cell>
        </row>
        <row r="333">
          <cell r="A333">
            <v>2222</v>
          </cell>
          <cell r="B333" t="str">
            <v>OŠ Antuna Gustava Matoša - Zagreb</v>
          </cell>
        </row>
        <row r="334">
          <cell r="A334">
            <v>970</v>
          </cell>
          <cell r="B334" t="str">
            <v>OŠ Antuna Gustava Matoša - Čačinci</v>
          </cell>
        </row>
        <row r="335">
          <cell r="A335">
            <v>506</v>
          </cell>
          <cell r="B335" t="str">
            <v>OŠ Antuna i Ivana Kukuljevića</v>
          </cell>
        </row>
        <row r="336">
          <cell r="A336">
            <v>1033</v>
          </cell>
          <cell r="B336" t="str">
            <v>OŠ Antuna Kanižlića</v>
          </cell>
        </row>
        <row r="337">
          <cell r="A337">
            <v>2055</v>
          </cell>
          <cell r="B337" t="str">
            <v>OŠ Antuna Masle - Orašac</v>
          </cell>
        </row>
        <row r="338">
          <cell r="A338">
            <v>141</v>
          </cell>
          <cell r="B338" t="str">
            <v>OŠ Antuna Mihanovića - Klanjec</v>
          </cell>
        </row>
        <row r="339">
          <cell r="A339">
            <v>1364</v>
          </cell>
          <cell r="B339" t="str">
            <v>OŠ Antuna Mihanovića - Osijek</v>
          </cell>
        </row>
        <row r="340">
          <cell r="A340">
            <v>207</v>
          </cell>
          <cell r="B340" t="str">
            <v>OŠ Antuna Mihanovića - Petrovsko</v>
          </cell>
        </row>
        <row r="341">
          <cell r="A341">
            <v>2208</v>
          </cell>
          <cell r="B341" t="str">
            <v>OŠ Antuna Mihanovića - Zagreb</v>
          </cell>
        </row>
        <row r="342">
          <cell r="A342">
            <v>1517</v>
          </cell>
          <cell r="B342" t="str">
            <v>OŠ Antuna Mihanovića Petropoljskog</v>
          </cell>
        </row>
        <row r="343">
          <cell r="A343">
            <v>1510</v>
          </cell>
          <cell r="B343" t="str">
            <v>OŠ Antunovac</v>
          </cell>
        </row>
        <row r="344">
          <cell r="A344">
            <v>923</v>
          </cell>
          <cell r="B344" t="str">
            <v>OŠ Anž Frankopan - Kosinj</v>
          </cell>
        </row>
        <row r="345">
          <cell r="A345">
            <v>1625</v>
          </cell>
          <cell r="B345" t="str">
            <v>OŠ August Cesarec - Ivankovo</v>
          </cell>
        </row>
        <row r="346">
          <cell r="A346">
            <v>1005</v>
          </cell>
          <cell r="B346" t="str">
            <v>OŠ August Cesarec - Špišić Bukovica</v>
          </cell>
        </row>
        <row r="347">
          <cell r="A347">
            <v>1330</v>
          </cell>
          <cell r="B347" t="str">
            <v>OŠ August Harambašić</v>
          </cell>
        </row>
        <row r="348">
          <cell r="A348">
            <v>1379</v>
          </cell>
          <cell r="B348" t="str">
            <v>OŠ August Šenoa - Osijek</v>
          </cell>
        </row>
        <row r="349">
          <cell r="A349">
            <v>143</v>
          </cell>
          <cell r="B349" t="str">
            <v>OŠ Augusta Cesarca - Krapina</v>
          </cell>
        </row>
        <row r="350">
          <cell r="A350">
            <v>2237</v>
          </cell>
          <cell r="B350" t="str">
            <v>OŠ Augusta Cesarca - Zagreb</v>
          </cell>
        </row>
        <row r="351">
          <cell r="A351">
            <v>2223</v>
          </cell>
          <cell r="B351" t="str">
            <v>OŠ Augusta Harambašića</v>
          </cell>
        </row>
        <row r="352">
          <cell r="A352">
            <v>1135</v>
          </cell>
          <cell r="B352" t="str">
            <v>OŠ Augusta Šenoe - Gundinci</v>
          </cell>
        </row>
        <row r="353">
          <cell r="A353">
            <v>2255</v>
          </cell>
          <cell r="B353" t="str">
            <v>OŠ Augusta Šenoe - Zagreb</v>
          </cell>
        </row>
        <row r="354">
          <cell r="A354">
            <v>816</v>
          </cell>
          <cell r="B354" t="str">
            <v>OŠ Bakar</v>
          </cell>
        </row>
        <row r="355">
          <cell r="A355">
            <v>2250</v>
          </cell>
          <cell r="B355" t="str">
            <v>OŠ Bana Josipa Jelačića</v>
          </cell>
        </row>
        <row r="356">
          <cell r="A356">
            <v>347</v>
          </cell>
          <cell r="B356" t="str">
            <v>OŠ Banija</v>
          </cell>
        </row>
        <row r="357">
          <cell r="A357">
            <v>239</v>
          </cell>
          <cell r="B357" t="str">
            <v>OŠ Banova Jaruga</v>
          </cell>
        </row>
        <row r="358">
          <cell r="A358">
            <v>399</v>
          </cell>
          <cell r="B358" t="str">
            <v>OŠ Barilović</v>
          </cell>
        </row>
        <row r="359">
          <cell r="A359">
            <v>1853</v>
          </cell>
          <cell r="B359" t="str">
            <v>OŠ Bariše Granića Meštra</v>
          </cell>
        </row>
        <row r="360">
          <cell r="A360">
            <v>1576</v>
          </cell>
          <cell r="B360" t="str">
            <v>OŠ Bartola Kašića - Vinkovci</v>
          </cell>
        </row>
        <row r="361">
          <cell r="A361">
            <v>2907</v>
          </cell>
          <cell r="B361" t="str">
            <v>OŠ Bartola Kašića - Zagreb</v>
          </cell>
        </row>
        <row r="362">
          <cell r="A362">
            <v>1240</v>
          </cell>
          <cell r="B362" t="str">
            <v>OŠ Bartula Kašića - Zadar</v>
          </cell>
        </row>
        <row r="363">
          <cell r="A363">
            <v>160</v>
          </cell>
          <cell r="B363" t="str">
            <v>OŠ Bedekovčina</v>
          </cell>
        </row>
        <row r="364">
          <cell r="A364">
            <v>2887</v>
          </cell>
          <cell r="B364" t="str">
            <v>OŠ Bedenica</v>
          </cell>
        </row>
        <row r="365">
          <cell r="A365">
            <v>2847</v>
          </cell>
          <cell r="B365" t="str">
            <v>OŠ Belec</v>
          </cell>
        </row>
        <row r="366">
          <cell r="A366">
            <v>482</v>
          </cell>
          <cell r="B366" t="str">
            <v>OŠ Beletinec</v>
          </cell>
        </row>
        <row r="367">
          <cell r="A367">
            <v>2144</v>
          </cell>
          <cell r="B367" t="str">
            <v>OŠ Belica</v>
          </cell>
        </row>
        <row r="368">
          <cell r="A368">
            <v>769</v>
          </cell>
          <cell r="B368" t="str">
            <v xml:space="preserve">OŠ Belvedere </v>
          </cell>
        </row>
        <row r="369">
          <cell r="A369">
            <v>1207</v>
          </cell>
          <cell r="B369" t="str">
            <v>OŠ Benkovac</v>
          </cell>
        </row>
        <row r="370">
          <cell r="A370">
            <v>718</v>
          </cell>
          <cell r="B370" t="str">
            <v>OŠ Berek</v>
          </cell>
        </row>
        <row r="371">
          <cell r="A371">
            <v>1742</v>
          </cell>
          <cell r="B371" t="str">
            <v>OŠ Bijaći</v>
          </cell>
        </row>
        <row r="372">
          <cell r="A372">
            <v>1509</v>
          </cell>
          <cell r="B372" t="str">
            <v>OŠ Bijelo Brdo</v>
          </cell>
        </row>
        <row r="373">
          <cell r="A373">
            <v>1426</v>
          </cell>
          <cell r="B373" t="str">
            <v>OŠ Bilje</v>
          </cell>
        </row>
        <row r="374">
          <cell r="A374">
            <v>1210</v>
          </cell>
          <cell r="B374" t="str">
            <v>OŠ Biograd</v>
          </cell>
        </row>
        <row r="375">
          <cell r="A375">
            <v>514</v>
          </cell>
          <cell r="B375" t="str">
            <v>OŠ Bisag</v>
          </cell>
        </row>
        <row r="376">
          <cell r="A376">
            <v>80</v>
          </cell>
          <cell r="B376" t="str">
            <v>OŠ Bistra</v>
          </cell>
        </row>
        <row r="377">
          <cell r="A377">
            <v>1608</v>
          </cell>
          <cell r="B377" t="str">
            <v>OŠ Blage Zadre</v>
          </cell>
        </row>
        <row r="378">
          <cell r="A378">
            <v>1764</v>
          </cell>
          <cell r="B378" t="str">
            <v>OŠ Blatine-Škrape</v>
          </cell>
        </row>
        <row r="379">
          <cell r="A379">
            <v>2111</v>
          </cell>
          <cell r="B379" t="str">
            <v>OŠ Blato</v>
          </cell>
        </row>
        <row r="380">
          <cell r="A380">
            <v>571</v>
          </cell>
          <cell r="B380" t="str">
            <v>OŠ Blaž Mađer - Novigrad Podravski</v>
          </cell>
        </row>
        <row r="381">
          <cell r="A381">
            <v>1119</v>
          </cell>
          <cell r="B381" t="str">
            <v>OŠ Blaž Tadijanović</v>
          </cell>
        </row>
        <row r="382">
          <cell r="A382">
            <v>1666</v>
          </cell>
          <cell r="B382" t="str">
            <v>OŠ Bobota</v>
          </cell>
        </row>
        <row r="383">
          <cell r="A383">
            <v>1107</v>
          </cell>
          <cell r="B383" t="str">
            <v>OŠ Bogoslav Šulek</v>
          </cell>
        </row>
        <row r="384">
          <cell r="A384">
            <v>17</v>
          </cell>
          <cell r="B384" t="str">
            <v>OŠ Bogumila Tonija</v>
          </cell>
        </row>
        <row r="385">
          <cell r="A385">
            <v>1790</v>
          </cell>
          <cell r="B385" t="str">
            <v>OŠ Bol - Bol</v>
          </cell>
        </row>
        <row r="386">
          <cell r="A386">
            <v>1755</v>
          </cell>
          <cell r="B386" t="str">
            <v>OŠ Bol - Split</v>
          </cell>
        </row>
        <row r="387">
          <cell r="A387">
            <v>2882</v>
          </cell>
          <cell r="B387" t="str">
            <v>OŠ Borovje</v>
          </cell>
        </row>
        <row r="388">
          <cell r="A388">
            <v>1610</v>
          </cell>
          <cell r="B388" t="str">
            <v>OŠ Borovo</v>
          </cell>
        </row>
        <row r="389">
          <cell r="A389">
            <v>772</v>
          </cell>
          <cell r="B389" t="str">
            <v>OŠ Brajda</v>
          </cell>
        </row>
        <row r="390">
          <cell r="A390">
            <v>1440</v>
          </cell>
          <cell r="B390" t="str">
            <v>OŠ Bratoljuba Klaića</v>
          </cell>
        </row>
        <row r="391">
          <cell r="A391">
            <v>278</v>
          </cell>
          <cell r="B391" t="str">
            <v>OŠ Braća Bobetko - Sisak</v>
          </cell>
        </row>
        <row r="392">
          <cell r="A392">
            <v>2070</v>
          </cell>
          <cell r="B392" t="str">
            <v>OŠ Braća Glumac</v>
          </cell>
        </row>
        <row r="393">
          <cell r="A393">
            <v>527</v>
          </cell>
          <cell r="B393" t="str">
            <v>OŠ Braća Radić - Koprivnica</v>
          </cell>
        </row>
        <row r="394">
          <cell r="A394">
            <v>313</v>
          </cell>
          <cell r="B394" t="str">
            <v xml:space="preserve">OŠ Braća Radić - Martinska Ves </v>
          </cell>
        </row>
        <row r="395">
          <cell r="A395">
            <v>1265</v>
          </cell>
          <cell r="B395" t="str">
            <v>OŠ Braća Ribar - Posedarje</v>
          </cell>
        </row>
        <row r="396">
          <cell r="A396">
            <v>280</v>
          </cell>
          <cell r="B396" t="str">
            <v>OŠ Braća Ribar - Sisak</v>
          </cell>
        </row>
        <row r="397">
          <cell r="A397">
            <v>367</v>
          </cell>
          <cell r="B397" t="str">
            <v>OŠ Braća Seljan</v>
          </cell>
        </row>
        <row r="398">
          <cell r="A398">
            <v>1023</v>
          </cell>
          <cell r="B398" t="str">
            <v>OŠ Braće Radić - Pakrac</v>
          </cell>
        </row>
        <row r="399">
          <cell r="A399">
            <v>1273</v>
          </cell>
          <cell r="B399" t="str">
            <v>OŠ Braće Radić - Pridraga</v>
          </cell>
        </row>
        <row r="400">
          <cell r="A400">
            <v>2283</v>
          </cell>
          <cell r="B400" t="str">
            <v>OŠ Braće Radić - Zagreb</v>
          </cell>
        </row>
        <row r="401">
          <cell r="A401">
            <v>1801</v>
          </cell>
          <cell r="B401" t="str">
            <v>OŠ Braće Radića - Bračević</v>
          </cell>
        </row>
        <row r="402">
          <cell r="A402">
            <v>134</v>
          </cell>
          <cell r="B402" t="str">
            <v>OŠ Braće Radića - Kloštar Ivanić</v>
          </cell>
        </row>
        <row r="403">
          <cell r="A403">
            <v>1761</v>
          </cell>
          <cell r="B403" t="str">
            <v>OŠ Brda</v>
          </cell>
        </row>
        <row r="404">
          <cell r="A404">
            <v>2344</v>
          </cell>
          <cell r="B404" t="str">
            <v>OŠ Brestje</v>
          </cell>
        </row>
        <row r="405">
          <cell r="A405">
            <v>511</v>
          </cell>
          <cell r="B405" t="str">
            <v>OŠ Breznički Hum</v>
          </cell>
        </row>
        <row r="406">
          <cell r="A406">
            <v>2284</v>
          </cell>
          <cell r="B406" t="str">
            <v>OŠ Brezovica</v>
          </cell>
        </row>
        <row r="407">
          <cell r="A407">
            <v>871</v>
          </cell>
          <cell r="B407" t="str">
            <v>OŠ Brod Moravice</v>
          </cell>
        </row>
        <row r="408">
          <cell r="A408">
            <v>1556</v>
          </cell>
          <cell r="B408" t="str">
            <v>OŠ Brodarica</v>
          </cell>
        </row>
        <row r="409">
          <cell r="A409">
            <v>3172</v>
          </cell>
          <cell r="B409" t="str">
            <v>OŠ Bršadin</v>
          </cell>
        </row>
        <row r="410">
          <cell r="A410">
            <v>291</v>
          </cell>
          <cell r="B410" t="str">
            <v>OŠ Budaševo-Topolovac-Gušće</v>
          </cell>
        </row>
        <row r="411">
          <cell r="A411">
            <v>1335</v>
          </cell>
          <cell r="B411" t="str">
            <v>OŠ Budrovci</v>
          </cell>
        </row>
        <row r="412">
          <cell r="A412">
            <v>1918</v>
          </cell>
          <cell r="B412" t="str">
            <v>OŠ Buie</v>
          </cell>
        </row>
        <row r="413">
          <cell r="A413">
            <v>2230</v>
          </cell>
          <cell r="B413" t="str">
            <v>OŠ Bukovac</v>
          </cell>
        </row>
        <row r="414">
          <cell r="A414">
            <v>2083</v>
          </cell>
          <cell r="B414" t="str">
            <v>OŠ Cavtat</v>
          </cell>
        </row>
        <row r="415">
          <cell r="A415">
            <v>1966</v>
          </cell>
          <cell r="B415" t="str">
            <v>OŠ Centar - Pula</v>
          </cell>
        </row>
        <row r="416">
          <cell r="A416">
            <v>773</v>
          </cell>
          <cell r="B416" t="str">
            <v>OŠ Centar - Rijeka</v>
          </cell>
        </row>
        <row r="417">
          <cell r="A417">
            <v>470</v>
          </cell>
          <cell r="B417" t="str">
            <v>OŠ Cestica</v>
          </cell>
        </row>
        <row r="418">
          <cell r="A418">
            <v>405</v>
          </cell>
          <cell r="B418" t="str">
            <v>OŠ Cetingrad</v>
          </cell>
        </row>
        <row r="419">
          <cell r="A419">
            <v>2272</v>
          </cell>
          <cell r="B419" t="str">
            <v>OŠ Cvjetno naselje</v>
          </cell>
        </row>
        <row r="420">
          <cell r="A420">
            <v>1505</v>
          </cell>
          <cell r="B420" t="str">
            <v>OŠ Dalj</v>
          </cell>
        </row>
        <row r="421">
          <cell r="A421">
            <v>1434</v>
          </cell>
          <cell r="B421" t="str">
            <v>OŠ Darda</v>
          </cell>
        </row>
        <row r="422">
          <cell r="A422">
            <v>1619</v>
          </cell>
          <cell r="B422" t="str">
            <v>OŠ Davorin Trstenjak - Posavski Podgajci</v>
          </cell>
        </row>
        <row r="423">
          <cell r="A423">
            <v>986</v>
          </cell>
          <cell r="B423" t="str">
            <v>OŠ Davorin Trstenjak - Čađavica</v>
          </cell>
        </row>
        <row r="424">
          <cell r="A424">
            <v>236</v>
          </cell>
          <cell r="B424" t="str">
            <v>OŠ Davorina Trstenjaka - Hrvatska Kostajnica</v>
          </cell>
        </row>
        <row r="425">
          <cell r="A425">
            <v>2279</v>
          </cell>
          <cell r="B425" t="str">
            <v>OŠ Davorina Trstenjaka - Zagreb</v>
          </cell>
        </row>
        <row r="426">
          <cell r="A426">
            <v>695</v>
          </cell>
          <cell r="B426" t="str">
            <v>OŠ Dežanovac</v>
          </cell>
        </row>
        <row r="427">
          <cell r="A427">
            <v>1808</v>
          </cell>
          <cell r="B427" t="str">
            <v>OŠ Dinka Šimunovića</v>
          </cell>
        </row>
        <row r="428">
          <cell r="A428">
            <v>2009</v>
          </cell>
          <cell r="B428" t="str">
            <v>OŠ Divšići</v>
          </cell>
        </row>
        <row r="429">
          <cell r="A429">
            <v>1754</v>
          </cell>
          <cell r="B429" t="str">
            <v>OŠ Dobri</v>
          </cell>
        </row>
        <row r="430">
          <cell r="A430">
            <v>1378</v>
          </cell>
          <cell r="B430" t="str">
            <v>OŠ Dobriša Cesarić - Osijek</v>
          </cell>
        </row>
        <row r="431">
          <cell r="A431">
            <v>1029</v>
          </cell>
          <cell r="B431" t="str">
            <v>OŠ Dobriša Cesarić - Požega</v>
          </cell>
        </row>
        <row r="432">
          <cell r="A432">
            <v>2238</v>
          </cell>
          <cell r="B432" t="str">
            <v>OŠ Dobriše Cesarića - Zagreb</v>
          </cell>
        </row>
        <row r="433">
          <cell r="A433">
            <v>777</v>
          </cell>
          <cell r="B433" t="str">
            <v>OŠ Dolac - Rijeka</v>
          </cell>
        </row>
        <row r="434">
          <cell r="A434">
            <v>2181</v>
          </cell>
          <cell r="B434" t="str">
            <v>OŠ Domašinec</v>
          </cell>
        </row>
        <row r="435">
          <cell r="A435">
            <v>1530</v>
          </cell>
          <cell r="B435" t="str">
            <v>OŠ Domovinske zahvalnosti</v>
          </cell>
        </row>
        <row r="436">
          <cell r="A436">
            <v>1745</v>
          </cell>
          <cell r="B436" t="str">
            <v>OŠ Don Lovre Katića</v>
          </cell>
        </row>
        <row r="437">
          <cell r="A437">
            <v>2075</v>
          </cell>
          <cell r="B437" t="str">
            <v>OŠ Don Mihovila Pavlinovića - Metković</v>
          </cell>
        </row>
        <row r="438">
          <cell r="A438">
            <v>1843</v>
          </cell>
          <cell r="B438" t="str">
            <v>OŠ Don Mihovila Pavlinovića - Podgora</v>
          </cell>
        </row>
        <row r="439">
          <cell r="A439">
            <v>2146</v>
          </cell>
          <cell r="B439" t="str">
            <v>OŠ Donja Dubrava</v>
          </cell>
        </row>
        <row r="440">
          <cell r="A440">
            <v>137</v>
          </cell>
          <cell r="B440" t="str">
            <v>OŠ Donja Stubica</v>
          </cell>
        </row>
        <row r="441">
          <cell r="A441">
            <v>2170</v>
          </cell>
          <cell r="B441" t="str">
            <v>OŠ Donji Kraljevec</v>
          </cell>
        </row>
        <row r="442">
          <cell r="A442">
            <v>872</v>
          </cell>
          <cell r="B442" t="str">
            <v>OŠ Donji Lapac</v>
          </cell>
        </row>
        <row r="443">
          <cell r="A443">
            <v>1351</v>
          </cell>
          <cell r="B443" t="str">
            <v>OŠ Dore Pejačević - Našice</v>
          </cell>
        </row>
        <row r="444">
          <cell r="A444">
            <v>2011</v>
          </cell>
          <cell r="B444" t="str">
            <v>OŠ Dr Mate Demarina</v>
          </cell>
        </row>
        <row r="445">
          <cell r="A445">
            <v>851</v>
          </cell>
          <cell r="B445" t="str">
            <v>OŠ Dr. Andrija Mohorovičić</v>
          </cell>
        </row>
        <row r="446">
          <cell r="A446">
            <v>918</v>
          </cell>
          <cell r="B446" t="str">
            <v>OŠ Dr. Ante Starčević Pazarište - Klanac</v>
          </cell>
        </row>
        <row r="447">
          <cell r="A447">
            <v>2211</v>
          </cell>
          <cell r="B447" t="str">
            <v>OŠ Dr. Ante Starčevića - Zagreb</v>
          </cell>
        </row>
        <row r="448">
          <cell r="A448">
            <v>867</v>
          </cell>
          <cell r="B448" t="str">
            <v>OŠ Dr. Branimira Markovića</v>
          </cell>
        </row>
        <row r="449">
          <cell r="A449">
            <v>1883</v>
          </cell>
          <cell r="B449" t="str">
            <v>OŠ Dr. fra Karlo Balić</v>
          </cell>
        </row>
        <row r="450">
          <cell r="A450">
            <v>1851</v>
          </cell>
          <cell r="B450" t="str">
            <v>OŠ Dr. Franje Tuđmana - Brela</v>
          </cell>
        </row>
        <row r="451">
          <cell r="A451">
            <v>1532</v>
          </cell>
          <cell r="B451" t="str">
            <v>OŠ Dr. Franje Tuđmana - Knin</v>
          </cell>
        </row>
        <row r="452">
          <cell r="A452">
            <v>941</v>
          </cell>
          <cell r="B452" t="str">
            <v>OŠ Dr. Franje Tuđmana - Korenica</v>
          </cell>
        </row>
        <row r="453">
          <cell r="A453">
            <v>886</v>
          </cell>
          <cell r="B453" t="str">
            <v>OŠ Dr. Franje Tuđmana - Lički Osik</v>
          </cell>
        </row>
        <row r="454">
          <cell r="A454">
            <v>1328</v>
          </cell>
          <cell r="B454" t="str">
            <v>OŠ Dr. Franjo Tuđman - Beli Manastir</v>
          </cell>
        </row>
        <row r="455">
          <cell r="A455">
            <v>1622</v>
          </cell>
          <cell r="B455" t="str">
            <v>OŠ Dr. Franjo Tuđman - Šarengrad</v>
          </cell>
        </row>
        <row r="456">
          <cell r="A456">
            <v>2235</v>
          </cell>
          <cell r="B456" t="str">
            <v>OŠ Dr. Ivan Merz</v>
          </cell>
        </row>
        <row r="457">
          <cell r="A457">
            <v>2162</v>
          </cell>
          <cell r="B457" t="str">
            <v>OŠ Dr. Ivana Novaka Macinec</v>
          </cell>
        </row>
        <row r="458">
          <cell r="A458">
            <v>863</v>
          </cell>
          <cell r="B458" t="str">
            <v>OŠ Dr. Josipa Pančića Bribir</v>
          </cell>
        </row>
        <row r="459">
          <cell r="A459">
            <v>879</v>
          </cell>
          <cell r="B459" t="str">
            <v>OŠ Dr. Jure Turića</v>
          </cell>
        </row>
        <row r="460">
          <cell r="A460">
            <v>1151</v>
          </cell>
          <cell r="B460" t="str">
            <v>OŠ Dr. Stjepan Ilijašević</v>
          </cell>
        </row>
        <row r="461">
          <cell r="A461">
            <v>2142</v>
          </cell>
          <cell r="B461" t="str">
            <v>OŠ Dr. Vinka Žganca - Vratišanec</v>
          </cell>
        </row>
        <row r="462">
          <cell r="A462">
            <v>2243</v>
          </cell>
          <cell r="B462" t="str">
            <v>OŠ Dr. Vinka Žganca - Zagreb</v>
          </cell>
        </row>
        <row r="463">
          <cell r="A463">
            <v>1179</v>
          </cell>
          <cell r="B463" t="str">
            <v>OŠ Dragalić</v>
          </cell>
        </row>
        <row r="464">
          <cell r="A464">
            <v>407</v>
          </cell>
          <cell r="B464" t="str">
            <v>OŠ Draganići</v>
          </cell>
        </row>
        <row r="465">
          <cell r="A465">
            <v>854</v>
          </cell>
          <cell r="B465" t="str">
            <v>OŠ Drago Gervais</v>
          </cell>
        </row>
        <row r="466">
          <cell r="A466">
            <v>364</v>
          </cell>
          <cell r="B466" t="str">
            <v>OŠ Dragojle Jarnević</v>
          </cell>
        </row>
        <row r="467">
          <cell r="A467">
            <v>83</v>
          </cell>
          <cell r="B467" t="str">
            <v>OŠ Dragutina Domjanića - Sveti Ivan Zelina</v>
          </cell>
        </row>
        <row r="468">
          <cell r="A468">
            <v>2248</v>
          </cell>
          <cell r="B468" t="str">
            <v>OŠ Dragutina Domjanića - Zagreb</v>
          </cell>
        </row>
        <row r="469">
          <cell r="A469">
            <v>2244</v>
          </cell>
          <cell r="B469" t="str">
            <v>OŠ Dragutina Kušlana</v>
          </cell>
        </row>
        <row r="470">
          <cell r="A470">
            <v>1036</v>
          </cell>
          <cell r="B470" t="str">
            <v>OŠ Dragutina Lermana</v>
          </cell>
        </row>
        <row r="471">
          <cell r="A471">
            <v>268</v>
          </cell>
          <cell r="B471" t="str">
            <v>OŠ Dragutina Tadijanovića - Petrinja</v>
          </cell>
        </row>
        <row r="472">
          <cell r="A472">
            <v>1123</v>
          </cell>
          <cell r="B472" t="str">
            <v>OŠ Dragutina Tadijanovića - Slavonski Brod</v>
          </cell>
        </row>
        <row r="473">
          <cell r="A473">
            <v>1586</v>
          </cell>
          <cell r="B473" t="str">
            <v>OŠ Dragutina Tadijanovića - Vukovar</v>
          </cell>
        </row>
        <row r="474">
          <cell r="A474">
            <v>2249</v>
          </cell>
          <cell r="B474" t="str">
            <v>OŠ Dragutina Tadijanovića - Zagreb</v>
          </cell>
        </row>
        <row r="475">
          <cell r="A475">
            <v>2171</v>
          </cell>
          <cell r="B475" t="str">
            <v>OŠ Draškovec</v>
          </cell>
        </row>
        <row r="476">
          <cell r="A476">
            <v>1430</v>
          </cell>
          <cell r="B476" t="str">
            <v>OŠ Draž</v>
          </cell>
        </row>
        <row r="477">
          <cell r="A477">
            <v>1458</v>
          </cell>
          <cell r="B477" t="str">
            <v>OŠ Drenje</v>
          </cell>
        </row>
        <row r="478">
          <cell r="A478">
            <v>354</v>
          </cell>
          <cell r="B478" t="str">
            <v>OŠ Dubovac</v>
          </cell>
        </row>
        <row r="479">
          <cell r="A479">
            <v>126</v>
          </cell>
          <cell r="B479" t="str">
            <v>OŠ Dubrava</v>
          </cell>
        </row>
        <row r="480">
          <cell r="A480">
            <v>1874</v>
          </cell>
          <cell r="B480" t="str">
            <v>OŠ Dugopolje</v>
          </cell>
        </row>
        <row r="481">
          <cell r="A481">
            <v>227</v>
          </cell>
          <cell r="B481" t="str">
            <v>OŠ Dvor</v>
          </cell>
        </row>
        <row r="482">
          <cell r="A482">
            <v>1449</v>
          </cell>
          <cell r="B482" t="str">
            <v>OŠ Ernestinovo</v>
          </cell>
        </row>
        <row r="483">
          <cell r="A483">
            <v>785</v>
          </cell>
          <cell r="B483" t="str">
            <v>OŠ Eugena Kumičića - Rijeka</v>
          </cell>
        </row>
        <row r="484">
          <cell r="A484">
            <v>945</v>
          </cell>
          <cell r="B484" t="str">
            <v>OŠ Eugena Kumičića - Slatina</v>
          </cell>
        </row>
        <row r="485">
          <cell r="A485">
            <v>51</v>
          </cell>
          <cell r="B485" t="str">
            <v>OŠ Eugena Kumičića - Velika Gorica</v>
          </cell>
        </row>
        <row r="486">
          <cell r="A486">
            <v>433</v>
          </cell>
          <cell r="B486" t="str">
            <v>OŠ Eugena Kvaternika - Rakovica</v>
          </cell>
        </row>
        <row r="487">
          <cell r="A487">
            <v>34</v>
          </cell>
          <cell r="B487" t="str">
            <v>OŠ Eugena Kvaternika - Velika Gorica</v>
          </cell>
        </row>
        <row r="488">
          <cell r="A488">
            <v>1533</v>
          </cell>
          <cell r="B488" t="str">
            <v>OŠ Fausta Vrančića</v>
          </cell>
        </row>
        <row r="489">
          <cell r="A489">
            <v>2039</v>
          </cell>
          <cell r="B489" t="str">
            <v>OŠ Fažana</v>
          </cell>
        </row>
        <row r="490">
          <cell r="A490">
            <v>604</v>
          </cell>
          <cell r="B490" t="str">
            <v>OŠ Ferdinandovac</v>
          </cell>
        </row>
        <row r="491">
          <cell r="A491">
            <v>2080</v>
          </cell>
          <cell r="B491" t="str">
            <v>OŠ Fra Ante Gnječa</v>
          </cell>
        </row>
        <row r="492">
          <cell r="A492">
            <v>1604</v>
          </cell>
          <cell r="B492" t="str">
            <v>OŠ Fra Bernardina Tome Leakovića</v>
          </cell>
        </row>
        <row r="493">
          <cell r="A493">
            <v>1065</v>
          </cell>
          <cell r="B493" t="str">
            <v>OŠ Fra Kaje Adžića - Pleternica</v>
          </cell>
        </row>
        <row r="494">
          <cell r="A494">
            <v>1710</v>
          </cell>
          <cell r="B494" t="str">
            <v>OŠ Fra Pavla Vučkovića</v>
          </cell>
        </row>
        <row r="495">
          <cell r="A495">
            <v>797</v>
          </cell>
          <cell r="B495" t="str">
            <v>OŠ Fran Franković</v>
          </cell>
        </row>
        <row r="496">
          <cell r="A496">
            <v>556</v>
          </cell>
          <cell r="B496" t="str">
            <v>OŠ Fran Koncelak Drnje</v>
          </cell>
        </row>
        <row r="497">
          <cell r="A497">
            <v>2304</v>
          </cell>
          <cell r="B497" t="str">
            <v>OŠ Frana Galovića</v>
          </cell>
        </row>
        <row r="498">
          <cell r="A498">
            <v>744</v>
          </cell>
          <cell r="B498" t="str">
            <v>OŠ Frana Krste Frankopana - Brod na Kupi</v>
          </cell>
        </row>
        <row r="499">
          <cell r="A499">
            <v>746</v>
          </cell>
          <cell r="B499" t="str">
            <v>OŠ Frana Krste Frankopana - Krk</v>
          </cell>
        </row>
        <row r="500">
          <cell r="A500">
            <v>1368</v>
          </cell>
          <cell r="B500" t="str">
            <v>OŠ Frana Krste Frankopana - Osijek</v>
          </cell>
        </row>
        <row r="501">
          <cell r="A501">
            <v>2240</v>
          </cell>
          <cell r="B501" t="str">
            <v>OŠ Frana Krste Frankopana - Zagreb</v>
          </cell>
        </row>
        <row r="502">
          <cell r="A502">
            <v>754</v>
          </cell>
          <cell r="B502" t="str">
            <v>OŠ Frane Petrića</v>
          </cell>
        </row>
        <row r="503">
          <cell r="A503">
            <v>194</v>
          </cell>
          <cell r="B503" t="str">
            <v>OŠ Franje Horvata Kiša</v>
          </cell>
        </row>
        <row r="504">
          <cell r="A504">
            <v>1363</v>
          </cell>
          <cell r="B504" t="str">
            <v>OŠ Franje Krežme</v>
          </cell>
        </row>
        <row r="505">
          <cell r="A505">
            <v>490</v>
          </cell>
          <cell r="B505" t="str">
            <v>OŠ Franje Serta Bednja</v>
          </cell>
        </row>
        <row r="506">
          <cell r="A506">
            <v>283</v>
          </cell>
          <cell r="B506" t="str">
            <v>OŠ Galdovo</v>
          </cell>
        </row>
        <row r="507">
          <cell r="A507">
            <v>1258</v>
          </cell>
          <cell r="B507" t="str">
            <v>OŠ Galovac</v>
          </cell>
        </row>
        <row r="508">
          <cell r="A508">
            <v>654</v>
          </cell>
          <cell r="B508" t="str">
            <v>OŠ Garešnica</v>
          </cell>
        </row>
        <row r="509">
          <cell r="A509">
            <v>778</v>
          </cell>
          <cell r="B509" t="str">
            <v>OŠ Gelsi - Rijeka</v>
          </cell>
        </row>
        <row r="510">
          <cell r="A510">
            <v>409</v>
          </cell>
          <cell r="B510" t="str">
            <v>OŠ Generalski Stol</v>
          </cell>
        </row>
        <row r="511">
          <cell r="A511">
            <v>232</v>
          </cell>
          <cell r="B511" t="str">
            <v>OŠ Glina</v>
          </cell>
        </row>
        <row r="512">
          <cell r="A512">
            <v>561</v>
          </cell>
          <cell r="B512" t="str">
            <v>OŠ Gola</v>
          </cell>
        </row>
        <row r="513">
          <cell r="A513">
            <v>2151</v>
          </cell>
          <cell r="B513" t="str">
            <v>OŠ Goričan</v>
          </cell>
        </row>
        <row r="514">
          <cell r="A514">
            <v>1453</v>
          </cell>
          <cell r="B514" t="str">
            <v>OŠ Gorjani</v>
          </cell>
        </row>
        <row r="515">
          <cell r="A515">
            <v>1700</v>
          </cell>
          <cell r="B515" t="str">
            <v>OŠ Gornja Poljica</v>
          </cell>
        </row>
        <row r="516">
          <cell r="A516">
            <v>794</v>
          </cell>
          <cell r="B516" t="str">
            <v>OŠ Gornja Vežica</v>
          </cell>
        </row>
        <row r="517">
          <cell r="A517">
            <v>225</v>
          </cell>
          <cell r="B517" t="str">
            <v>OŠ Gornje Jesenje</v>
          </cell>
        </row>
        <row r="518">
          <cell r="A518">
            <v>2253</v>
          </cell>
          <cell r="B518" t="str">
            <v>OŠ Gornje Vrapče</v>
          </cell>
        </row>
        <row r="519">
          <cell r="A519">
            <v>2185</v>
          </cell>
          <cell r="B519" t="str">
            <v>OŠ Gornji Mihaljevec</v>
          </cell>
        </row>
        <row r="520">
          <cell r="A520">
            <v>353</v>
          </cell>
          <cell r="B520" t="str">
            <v>OŠ Grabrik</v>
          </cell>
        </row>
        <row r="521">
          <cell r="A521">
            <v>1847</v>
          </cell>
          <cell r="B521" t="str">
            <v>OŠ Gradac</v>
          </cell>
        </row>
        <row r="522">
          <cell r="A522">
            <v>121</v>
          </cell>
          <cell r="B522" t="str">
            <v>OŠ Gradec</v>
          </cell>
        </row>
        <row r="523">
          <cell r="A523">
            <v>978</v>
          </cell>
          <cell r="B523" t="str">
            <v>OŠ Gradina</v>
          </cell>
        </row>
        <row r="524">
          <cell r="A524">
            <v>1613</v>
          </cell>
          <cell r="B524" t="str">
            <v>OŠ Gradište</v>
          </cell>
        </row>
        <row r="525">
          <cell r="A525">
            <v>2212</v>
          </cell>
          <cell r="B525" t="str">
            <v>OŠ Granešina</v>
          </cell>
        </row>
        <row r="526">
          <cell r="A526">
            <v>2231</v>
          </cell>
          <cell r="B526" t="str">
            <v>OŠ Gračani</v>
          </cell>
        </row>
        <row r="527">
          <cell r="A527">
            <v>518</v>
          </cell>
          <cell r="B527" t="str">
            <v>OŠ Grgura Karlovčana</v>
          </cell>
        </row>
        <row r="528">
          <cell r="A528">
            <v>1374</v>
          </cell>
          <cell r="B528" t="str">
            <v>OŠ Grigor Vitez - Osijek</v>
          </cell>
        </row>
        <row r="529">
          <cell r="A529">
            <v>597</v>
          </cell>
          <cell r="B529" t="str">
            <v>OŠ Grigor Vitez - Sveti Ivan Žabno</v>
          </cell>
        </row>
        <row r="530">
          <cell r="A530">
            <v>1087</v>
          </cell>
          <cell r="B530" t="str">
            <v>OŠ Grigora Viteza - Poljana</v>
          </cell>
        </row>
        <row r="531">
          <cell r="A531">
            <v>2274</v>
          </cell>
          <cell r="B531" t="str">
            <v>OŠ Grigora Viteza - Zagreb</v>
          </cell>
        </row>
        <row r="532">
          <cell r="A532">
            <v>1771</v>
          </cell>
          <cell r="B532" t="str">
            <v>OŠ Gripe</v>
          </cell>
        </row>
        <row r="533">
          <cell r="A533">
            <v>804</v>
          </cell>
          <cell r="B533" t="str">
            <v>OŠ Grivica</v>
          </cell>
        </row>
        <row r="534">
          <cell r="A534">
            <v>495</v>
          </cell>
          <cell r="B534" t="str">
            <v>OŠ Grofa Janka Draškovića - Klenovnik</v>
          </cell>
        </row>
        <row r="535">
          <cell r="A535">
            <v>2251</v>
          </cell>
          <cell r="B535" t="str">
            <v>OŠ Grofa Janka Draškovića - Zagreb</v>
          </cell>
        </row>
        <row r="536">
          <cell r="A536">
            <v>1807</v>
          </cell>
          <cell r="B536" t="str">
            <v>OŠ Grohote</v>
          </cell>
        </row>
        <row r="537">
          <cell r="A537">
            <v>2089</v>
          </cell>
          <cell r="B537" t="str">
            <v>OŠ Gruda</v>
          </cell>
        </row>
        <row r="538">
          <cell r="A538">
            <v>492</v>
          </cell>
          <cell r="B538" t="str">
            <v>OŠ Gustava Krkleca - Maruševec</v>
          </cell>
        </row>
        <row r="539">
          <cell r="A539">
            <v>2293</v>
          </cell>
          <cell r="B539" t="str">
            <v>OŠ Gustava Krkleca - Zagreb</v>
          </cell>
        </row>
        <row r="540">
          <cell r="A540">
            <v>301</v>
          </cell>
          <cell r="B540" t="str">
            <v>OŠ Gvozd</v>
          </cell>
        </row>
        <row r="541">
          <cell r="A541">
            <v>1406</v>
          </cell>
          <cell r="B541" t="str">
            <v>OŠ Hinka Juhna - Podgorač</v>
          </cell>
        </row>
        <row r="542">
          <cell r="A542">
            <v>2148</v>
          </cell>
          <cell r="B542" t="str">
            <v>OŠ Hodošan</v>
          </cell>
        </row>
        <row r="543">
          <cell r="A543">
            <v>2256</v>
          </cell>
          <cell r="B543" t="str">
            <v>OŠ Horvati</v>
          </cell>
        </row>
        <row r="544">
          <cell r="A544">
            <v>820</v>
          </cell>
          <cell r="B544" t="str">
            <v>OŠ Hreljin</v>
          </cell>
        </row>
        <row r="545">
          <cell r="A545">
            <v>1333</v>
          </cell>
          <cell r="B545" t="str">
            <v>OŠ Hrvatski sokol</v>
          </cell>
        </row>
        <row r="546">
          <cell r="A546">
            <v>1103</v>
          </cell>
          <cell r="B546" t="str">
            <v>OŠ Hugo Badalić</v>
          </cell>
        </row>
        <row r="547">
          <cell r="A547">
            <v>1677</v>
          </cell>
          <cell r="B547" t="str">
            <v>OŠ Hvar</v>
          </cell>
        </row>
        <row r="548">
          <cell r="A548">
            <v>1643</v>
          </cell>
          <cell r="B548" t="str">
            <v>OŠ Ilača-Banovci</v>
          </cell>
        </row>
        <row r="549">
          <cell r="A549">
            <v>3143</v>
          </cell>
          <cell r="B549" t="str">
            <v>OŠ Ivan Benković</v>
          </cell>
        </row>
        <row r="550">
          <cell r="A550">
            <v>1855</v>
          </cell>
          <cell r="B550" t="str">
            <v>OŠ Ivan Duknović</v>
          </cell>
        </row>
        <row r="551">
          <cell r="A551">
            <v>1617</v>
          </cell>
          <cell r="B551" t="str">
            <v>OŠ Ivan Filipović - Račinovci</v>
          </cell>
        </row>
        <row r="552">
          <cell r="A552">
            <v>1161</v>
          </cell>
          <cell r="B552" t="str">
            <v>OŠ Ivan Filipović - Velika Kopanica</v>
          </cell>
        </row>
        <row r="553">
          <cell r="A553">
            <v>1816</v>
          </cell>
          <cell r="B553" t="str">
            <v>OŠ Ivan Goran Kovačić - Cista Velika</v>
          </cell>
        </row>
        <row r="554">
          <cell r="A554">
            <v>344</v>
          </cell>
          <cell r="B554" t="str">
            <v>OŠ Ivan Goran Kovačić - Duga Resa</v>
          </cell>
        </row>
        <row r="555">
          <cell r="A555">
            <v>271</v>
          </cell>
          <cell r="B555" t="str">
            <v>OŠ Ivan Goran Kovačić - Gora</v>
          </cell>
        </row>
        <row r="556">
          <cell r="A556">
            <v>1317</v>
          </cell>
          <cell r="B556" t="str">
            <v>OŠ Ivan Goran Kovačić - Lišane Ostrovičke</v>
          </cell>
        </row>
        <row r="557">
          <cell r="A557">
            <v>1099</v>
          </cell>
          <cell r="B557" t="str">
            <v>OŠ Ivan Goran Kovačić - Slavonski Brod</v>
          </cell>
        </row>
        <row r="558">
          <cell r="A558">
            <v>1078</v>
          </cell>
          <cell r="B558" t="str">
            <v>OŠ Ivan Goran Kovačić - Velika</v>
          </cell>
        </row>
        <row r="559">
          <cell r="A559">
            <v>967</v>
          </cell>
          <cell r="B559" t="str">
            <v>OŠ Ivan Goran Kovačić - Zdenci</v>
          </cell>
        </row>
        <row r="560">
          <cell r="A560">
            <v>1995</v>
          </cell>
          <cell r="B560" t="str">
            <v>OŠ Ivan Goran Kovačić - Čepić</v>
          </cell>
        </row>
        <row r="561">
          <cell r="A561">
            <v>1337</v>
          </cell>
          <cell r="B561" t="str">
            <v>OŠ Ivan Goran Kovačić - Đakovo</v>
          </cell>
        </row>
        <row r="562">
          <cell r="A562">
            <v>1603</v>
          </cell>
          <cell r="B562" t="str">
            <v>OŠ Ivan Goran Kovačić - Štitar</v>
          </cell>
        </row>
        <row r="563">
          <cell r="A563">
            <v>1637</v>
          </cell>
          <cell r="B563" t="str">
            <v>OŠ Ivan Kozarac</v>
          </cell>
        </row>
        <row r="564">
          <cell r="A564">
            <v>612</v>
          </cell>
          <cell r="B564" t="str">
            <v xml:space="preserve">OŠ Ivan Lacković Croata - Kalinovac </v>
          </cell>
        </row>
        <row r="565">
          <cell r="A565">
            <v>1827</v>
          </cell>
          <cell r="B565" t="str">
            <v>OŠ Ivan Leko</v>
          </cell>
        </row>
        <row r="566">
          <cell r="A566">
            <v>1142</v>
          </cell>
          <cell r="B566" t="str">
            <v>OŠ Ivan Mažuranić - Sibinj</v>
          </cell>
        </row>
        <row r="567">
          <cell r="A567">
            <v>1616</v>
          </cell>
          <cell r="B567" t="str">
            <v>OŠ Ivan Meštrović - Drenovci</v>
          </cell>
        </row>
        <row r="568">
          <cell r="A568">
            <v>1158</v>
          </cell>
          <cell r="B568" t="str">
            <v>OŠ Ivan Meštrović - Vrpolje</v>
          </cell>
        </row>
        <row r="569">
          <cell r="A569">
            <v>2002</v>
          </cell>
          <cell r="B569" t="str">
            <v>OŠ Ivana Batelića - Raša</v>
          </cell>
        </row>
        <row r="570">
          <cell r="A570">
            <v>1116</v>
          </cell>
          <cell r="B570" t="str">
            <v>OŠ Ivana Brlić-Mažuranić - Slavonski Brod</v>
          </cell>
        </row>
        <row r="571">
          <cell r="A571">
            <v>1485</v>
          </cell>
          <cell r="B571" t="str">
            <v>OŠ Ivana Brlić-Mažuranić - Strizivojna</v>
          </cell>
        </row>
        <row r="572">
          <cell r="A572">
            <v>1674</v>
          </cell>
          <cell r="B572" t="str">
            <v>OŠ Ivana Brlić-Mažuranić Rokovci - Andrijaševci</v>
          </cell>
        </row>
        <row r="573">
          <cell r="A573">
            <v>1354</v>
          </cell>
          <cell r="B573" t="str">
            <v>OŠ Ivana Brnjika Slovaka</v>
          </cell>
        </row>
        <row r="574">
          <cell r="A574">
            <v>2204</v>
          </cell>
          <cell r="B574" t="str">
            <v>OŠ Ivana Cankara</v>
          </cell>
        </row>
        <row r="575">
          <cell r="A575">
            <v>1382</v>
          </cell>
          <cell r="B575" t="str">
            <v>OŠ Ivana Filipovića - Osijek</v>
          </cell>
        </row>
        <row r="576">
          <cell r="A576">
            <v>2224</v>
          </cell>
          <cell r="B576" t="str">
            <v>OŠ Ivana Filipovića - Zagreb</v>
          </cell>
        </row>
        <row r="577">
          <cell r="A577">
            <v>742</v>
          </cell>
          <cell r="B577" t="str">
            <v>OŠ Ivana Gorana Kovačića - Delnice</v>
          </cell>
        </row>
        <row r="578">
          <cell r="A578">
            <v>972</v>
          </cell>
          <cell r="B578" t="str">
            <v>OŠ Ivana Gorana Kovačića - Gornje Bazje</v>
          </cell>
        </row>
        <row r="579">
          <cell r="A579">
            <v>1200</v>
          </cell>
          <cell r="B579" t="str">
            <v>OŠ Ivana Gorana Kovačića - Staro Petrovo Selo</v>
          </cell>
        </row>
        <row r="580">
          <cell r="A580">
            <v>2172</v>
          </cell>
          <cell r="B580" t="str">
            <v>OŠ Ivana Gorana Kovačića - Sveti Juraj na Bregu</v>
          </cell>
        </row>
        <row r="581">
          <cell r="A581">
            <v>1578</v>
          </cell>
          <cell r="B581" t="str">
            <v>OŠ Ivana Gorana Kovačića - Vinkovci</v>
          </cell>
        </row>
        <row r="582">
          <cell r="A582">
            <v>807</v>
          </cell>
          <cell r="B582" t="str">
            <v>OŠ Ivana Gorana Kovačića - Vrbovsko</v>
          </cell>
        </row>
        <row r="583">
          <cell r="A583">
            <v>2232</v>
          </cell>
          <cell r="B583" t="str">
            <v>OŠ Ivana Gorana Kovačića - Zagreb</v>
          </cell>
        </row>
        <row r="584">
          <cell r="A584">
            <v>2309</v>
          </cell>
          <cell r="B584" t="str">
            <v>OŠ Ivana Granđe</v>
          </cell>
        </row>
        <row r="585">
          <cell r="A585">
            <v>2053</v>
          </cell>
          <cell r="B585" t="str">
            <v>OŠ Ivana Gundulića - Dubrovnik</v>
          </cell>
        </row>
        <row r="586">
          <cell r="A586">
            <v>2192</v>
          </cell>
          <cell r="B586" t="str">
            <v>OŠ Ivana Gundulića - Zagreb</v>
          </cell>
        </row>
        <row r="587">
          <cell r="A587">
            <v>1600</v>
          </cell>
          <cell r="B587" t="str">
            <v>OŠ Ivana Kozarca - Županja</v>
          </cell>
        </row>
        <row r="588">
          <cell r="A588">
            <v>1436</v>
          </cell>
          <cell r="B588" t="str">
            <v>OŠ Ivana Kukuljevića - Belišće</v>
          </cell>
        </row>
        <row r="589">
          <cell r="A589">
            <v>273</v>
          </cell>
          <cell r="B589" t="str">
            <v xml:space="preserve">OŠ Ivana Kukuljevića - Sisak </v>
          </cell>
        </row>
        <row r="590">
          <cell r="A590">
            <v>442</v>
          </cell>
          <cell r="B590" t="str">
            <v>OŠ Ivana Kukuljevića Sakcinskog</v>
          </cell>
        </row>
        <row r="591">
          <cell r="A591">
            <v>1703</v>
          </cell>
          <cell r="B591" t="str">
            <v>OŠ Ivana Lovrića</v>
          </cell>
        </row>
        <row r="592">
          <cell r="A592">
            <v>861</v>
          </cell>
          <cell r="B592" t="str">
            <v>OŠ Ivana Mažuranića - Novi Vinodolski</v>
          </cell>
        </row>
        <row r="593">
          <cell r="A593">
            <v>1864</v>
          </cell>
          <cell r="B593" t="str">
            <v>OŠ Ivana Mažuranića - Obrovac Sinjski</v>
          </cell>
        </row>
        <row r="594">
          <cell r="A594">
            <v>1580</v>
          </cell>
          <cell r="B594" t="str">
            <v>OŠ Ivana Mažuranića - Vinkovci</v>
          </cell>
        </row>
        <row r="595">
          <cell r="A595">
            <v>2213</v>
          </cell>
          <cell r="B595" t="str">
            <v>OŠ Ivana Mažuranića - Zagreb</v>
          </cell>
        </row>
        <row r="596">
          <cell r="A596">
            <v>2258</v>
          </cell>
          <cell r="B596" t="str">
            <v>OŠ Ivana Meštrovića - Zagreb</v>
          </cell>
        </row>
        <row r="597">
          <cell r="A597">
            <v>664</v>
          </cell>
          <cell r="B597" t="str">
            <v xml:space="preserve">OŠ Ivana Nepomuka Jemeršića </v>
          </cell>
        </row>
        <row r="598">
          <cell r="A598">
            <v>91</v>
          </cell>
          <cell r="B598" t="str">
            <v>OŠ Ivana Perkovca</v>
          </cell>
        </row>
        <row r="599">
          <cell r="A599">
            <v>762</v>
          </cell>
          <cell r="B599" t="str">
            <v>OŠ Ivana Rabljanina - Rab</v>
          </cell>
        </row>
        <row r="600">
          <cell r="A600">
            <v>499</v>
          </cell>
          <cell r="B600" t="str">
            <v>OŠ Ivana Rangera - Kamenica</v>
          </cell>
        </row>
        <row r="601">
          <cell r="A601">
            <v>795</v>
          </cell>
          <cell r="B601" t="str">
            <v>OŠ Ivana Zajca</v>
          </cell>
        </row>
        <row r="602">
          <cell r="A602">
            <v>1466</v>
          </cell>
          <cell r="B602" t="str">
            <v>OŠ Ivane Brlić-Mažuranić - Koška</v>
          </cell>
        </row>
        <row r="603">
          <cell r="A603">
            <v>376</v>
          </cell>
          <cell r="B603" t="str">
            <v>OŠ Ivane Brlić-Mažuranić - Ogulin</v>
          </cell>
        </row>
        <row r="604">
          <cell r="A604">
            <v>943</v>
          </cell>
          <cell r="B604" t="str">
            <v>OŠ Ivane Brlić-Mažuranić - Orahovica</v>
          </cell>
        </row>
        <row r="605">
          <cell r="A605">
            <v>94</v>
          </cell>
          <cell r="B605" t="str">
            <v>OŠ Ivane Brlić-Mažuranić - Prigorje Brdovečko</v>
          </cell>
        </row>
        <row r="606">
          <cell r="A606">
            <v>956</v>
          </cell>
          <cell r="B606" t="str">
            <v>OŠ Ivane Brlić-Mažuranić - Virovitica</v>
          </cell>
        </row>
        <row r="607">
          <cell r="A607">
            <v>833</v>
          </cell>
          <cell r="B607" t="str">
            <v>OŠ Ivanke Trohar</v>
          </cell>
        </row>
        <row r="608">
          <cell r="A608">
            <v>2140</v>
          </cell>
          <cell r="B608" t="str">
            <v>OŠ Ivanovec</v>
          </cell>
        </row>
        <row r="609">
          <cell r="A609">
            <v>707</v>
          </cell>
          <cell r="B609" t="str">
            <v>OŠ Ivanska</v>
          </cell>
        </row>
        <row r="610">
          <cell r="A610">
            <v>2294</v>
          </cell>
          <cell r="B610" t="str">
            <v>OŠ Ive Andrića</v>
          </cell>
        </row>
        <row r="611">
          <cell r="A611">
            <v>4042</v>
          </cell>
          <cell r="B611" t="str">
            <v>OŠ Iver</v>
          </cell>
        </row>
        <row r="612">
          <cell r="A612">
            <v>2082</v>
          </cell>
          <cell r="B612" t="str">
            <v>OŠ Ivo Dugandžić-Mišić</v>
          </cell>
        </row>
        <row r="613">
          <cell r="A613">
            <v>336</v>
          </cell>
          <cell r="B613" t="str">
            <v>OŠ Ivo Kozarčanin</v>
          </cell>
        </row>
        <row r="614">
          <cell r="A614">
            <v>1936</v>
          </cell>
          <cell r="B614" t="str">
            <v>OŠ Ivo Lola Ribar - Labin</v>
          </cell>
        </row>
        <row r="615">
          <cell r="A615">
            <v>2197</v>
          </cell>
          <cell r="B615" t="str">
            <v>OŠ Izidora Kršnjavoga</v>
          </cell>
        </row>
        <row r="616">
          <cell r="A616">
            <v>501</v>
          </cell>
          <cell r="B616" t="str">
            <v>OŠ Izidora Poljaka - Višnjica</v>
          </cell>
        </row>
        <row r="617">
          <cell r="A617">
            <v>290</v>
          </cell>
          <cell r="B617" t="str">
            <v>OŠ Jabukovac - Jabukovac</v>
          </cell>
        </row>
        <row r="618">
          <cell r="A618">
            <v>2193</v>
          </cell>
          <cell r="B618" t="str">
            <v>OŠ Jabukovac - Zagreb</v>
          </cell>
        </row>
        <row r="619">
          <cell r="A619">
            <v>1373</v>
          </cell>
          <cell r="B619" t="str">
            <v>OŠ Jagode Truhelke</v>
          </cell>
        </row>
        <row r="620">
          <cell r="A620">
            <v>1413</v>
          </cell>
          <cell r="B620" t="str">
            <v>OŠ Jagodnjak</v>
          </cell>
        </row>
        <row r="621">
          <cell r="A621">
            <v>1574</v>
          </cell>
          <cell r="B621" t="str">
            <v>OŠ Jakova Gotovca</v>
          </cell>
        </row>
        <row r="622">
          <cell r="A622">
            <v>131</v>
          </cell>
          <cell r="B622" t="str">
            <v>OŠ Jakovlje</v>
          </cell>
        </row>
        <row r="623">
          <cell r="A623">
            <v>2101</v>
          </cell>
          <cell r="B623" t="str">
            <v>OŠ Janjina</v>
          </cell>
        </row>
        <row r="624">
          <cell r="A624">
            <v>154</v>
          </cell>
          <cell r="B624" t="str">
            <v>OŠ Janka Leskovara</v>
          </cell>
        </row>
        <row r="625">
          <cell r="A625">
            <v>315</v>
          </cell>
          <cell r="B625" t="str">
            <v>OŠ Jasenovac</v>
          </cell>
        </row>
        <row r="626">
          <cell r="A626">
            <v>826</v>
          </cell>
          <cell r="B626" t="str">
            <v>OŠ Jelenje - Dražica</v>
          </cell>
        </row>
        <row r="627">
          <cell r="A627">
            <v>3132</v>
          </cell>
          <cell r="B627" t="str">
            <v>OŠ Jelkovec</v>
          </cell>
        </row>
        <row r="628">
          <cell r="A628">
            <v>1835</v>
          </cell>
          <cell r="B628" t="str">
            <v>OŠ Jelsa</v>
          </cell>
        </row>
        <row r="629">
          <cell r="A629">
            <v>1805</v>
          </cell>
          <cell r="B629" t="str">
            <v>OŠ Jesenice Dugi Rat</v>
          </cell>
        </row>
        <row r="630">
          <cell r="A630">
            <v>2004</v>
          </cell>
          <cell r="B630" t="str">
            <v>OŠ Joakima Rakovca</v>
          </cell>
        </row>
        <row r="631">
          <cell r="A631">
            <v>2228</v>
          </cell>
          <cell r="B631" t="str">
            <v>OŠ Jordanovac</v>
          </cell>
        </row>
        <row r="632">
          <cell r="A632">
            <v>1455</v>
          </cell>
          <cell r="B632" t="str">
            <v>OŠ Josip Kozarac - Josipovac Punitovački</v>
          </cell>
        </row>
        <row r="633">
          <cell r="A633">
            <v>1149</v>
          </cell>
          <cell r="B633" t="str">
            <v>OŠ Josip Kozarac - Slavonski Šamac</v>
          </cell>
        </row>
        <row r="634">
          <cell r="A634">
            <v>1672</v>
          </cell>
          <cell r="B634" t="str">
            <v>OŠ Josip Kozarac - Soljani</v>
          </cell>
        </row>
        <row r="635">
          <cell r="A635">
            <v>1692</v>
          </cell>
          <cell r="B635" t="str">
            <v>OŠ Josip Pupačić</v>
          </cell>
        </row>
        <row r="636">
          <cell r="A636">
            <v>4016</v>
          </cell>
          <cell r="B636" t="str">
            <v>OŠ Josip Ribičić - Trst</v>
          </cell>
        </row>
        <row r="637">
          <cell r="A637">
            <v>1343</v>
          </cell>
          <cell r="B637" t="str">
            <v>OŠ Josipa Antuna Ćolnića</v>
          </cell>
        </row>
        <row r="638">
          <cell r="A638">
            <v>4</v>
          </cell>
          <cell r="B638" t="str">
            <v>OŠ Josipa Badalića - Graberje Ivanićko</v>
          </cell>
        </row>
        <row r="639">
          <cell r="A639">
            <v>226</v>
          </cell>
          <cell r="B639" t="str">
            <v>OŠ Josipa Broza</v>
          </cell>
        </row>
        <row r="640">
          <cell r="A640">
            <v>1473</v>
          </cell>
          <cell r="B640" t="str">
            <v>OŠ Josipa Jurja Strossmayera - Trnava</v>
          </cell>
        </row>
        <row r="641">
          <cell r="A641">
            <v>2199</v>
          </cell>
          <cell r="B641" t="str">
            <v>OŠ Josipa Jurja Strossmayera - Zagreb</v>
          </cell>
        </row>
        <row r="642">
          <cell r="A642">
            <v>1398</v>
          </cell>
          <cell r="B642" t="str">
            <v>OŠ Josipa Jurja Strossmayera - Đurđenovac</v>
          </cell>
        </row>
        <row r="643">
          <cell r="A643">
            <v>302</v>
          </cell>
          <cell r="B643" t="str">
            <v>OŠ Josipa Kozarca - Lipovljani</v>
          </cell>
        </row>
        <row r="644">
          <cell r="A644">
            <v>1478</v>
          </cell>
          <cell r="B644" t="str">
            <v>OŠ Josipa Kozarca - Semeljci</v>
          </cell>
        </row>
        <row r="645">
          <cell r="A645">
            <v>951</v>
          </cell>
          <cell r="B645" t="str">
            <v>OŠ Josipa Kozarca - Slatina</v>
          </cell>
        </row>
        <row r="646">
          <cell r="A646">
            <v>1577</v>
          </cell>
          <cell r="B646" t="str">
            <v>OŠ Josipa Kozarca - Vinkovci</v>
          </cell>
        </row>
        <row r="647">
          <cell r="A647">
            <v>1646</v>
          </cell>
          <cell r="B647" t="str">
            <v>OŠ Josipa Lovretića</v>
          </cell>
        </row>
        <row r="648">
          <cell r="A648">
            <v>1595</v>
          </cell>
          <cell r="B648" t="str">
            <v>OŠ Josipa Matoša</v>
          </cell>
        </row>
        <row r="649">
          <cell r="A649">
            <v>2261</v>
          </cell>
          <cell r="B649" t="str">
            <v>OŠ Josipa Račića</v>
          </cell>
        </row>
        <row r="650">
          <cell r="A650">
            <v>3144</v>
          </cell>
          <cell r="B650" t="str">
            <v>OŠ Josipa Zorića</v>
          </cell>
        </row>
        <row r="651">
          <cell r="A651">
            <v>423</v>
          </cell>
          <cell r="B651" t="str">
            <v>OŠ Josipdol</v>
          </cell>
        </row>
        <row r="652">
          <cell r="A652">
            <v>1380</v>
          </cell>
          <cell r="B652" t="str">
            <v>OŠ Josipovac</v>
          </cell>
        </row>
        <row r="653">
          <cell r="A653">
            <v>2184</v>
          </cell>
          <cell r="B653" t="str">
            <v>OŠ Jože Horvata Kotoriba</v>
          </cell>
        </row>
        <row r="654">
          <cell r="A654">
            <v>2033</v>
          </cell>
          <cell r="B654" t="str">
            <v>OŠ Jože Šurana - Višnjan</v>
          </cell>
        </row>
        <row r="655">
          <cell r="A655">
            <v>1620</v>
          </cell>
          <cell r="B655" t="str">
            <v>OŠ Julija Benešića</v>
          </cell>
        </row>
        <row r="656">
          <cell r="A656">
            <v>1031</v>
          </cell>
          <cell r="B656" t="str">
            <v>OŠ Julija Kempfa</v>
          </cell>
        </row>
        <row r="657">
          <cell r="A657">
            <v>2262</v>
          </cell>
          <cell r="B657" t="str">
            <v>OŠ Julija Klovića</v>
          </cell>
        </row>
        <row r="658">
          <cell r="A658">
            <v>1991</v>
          </cell>
          <cell r="B658" t="str">
            <v>OŠ Jure Filipovića - Barban</v>
          </cell>
        </row>
        <row r="659">
          <cell r="A659">
            <v>2273</v>
          </cell>
          <cell r="B659" t="str">
            <v>OŠ Jure Kaštelana</v>
          </cell>
        </row>
        <row r="660">
          <cell r="A660">
            <v>1276</v>
          </cell>
          <cell r="B660" t="str">
            <v>OŠ Jurja Barakovića</v>
          </cell>
        </row>
        <row r="661">
          <cell r="A661">
            <v>1220</v>
          </cell>
          <cell r="B661" t="str">
            <v>OŠ Jurja Dalmatinca - Pag</v>
          </cell>
        </row>
        <row r="662">
          <cell r="A662">
            <v>1542</v>
          </cell>
          <cell r="B662" t="str">
            <v>OŠ Jurja Dalmatinca - Šibenik</v>
          </cell>
        </row>
        <row r="663">
          <cell r="A663">
            <v>1988</v>
          </cell>
          <cell r="B663" t="str">
            <v>OŠ Jurja Dobrile - Rovinj</v>
          </cell>
        </row>
        <row r="664">
          <cell r="A664">
            <v>38</v>
          </cell>
          <cell r="B664" t="str">
            <v>OŠ Jurja Habdelića</v>
          </cell>
        </row>
        <row r="665">
          <cell r="A665">
            <v>864</v>
          </cell>
          <cell r="B665" t="str">
            <v>OŠ Jurja Klovića - Tribalj</v>
          </cell>
        </row>
        <row r="666">
          <cell r="A666">
            <v>1540</v>
          </cell>
          <cell r="B666" t="str">
            <v>OŠ Jurja Šižgorića</v>
          </cell>
        </row>
        <row r="667">
          <cell r="A667">
            <v>2022</v>
          </cell>
          <cell r="B667" t="str">
            <v>OŠ Juršići</v>
          </cell>
        </row>
        <row r="668">
          <cell r="A668">
            <v>4039</v>
          </cell>
          <cell r="B668" t="str">
            <v>OŠ Kajzerica</v>
          </cell>
        </row>
        <row r="669">
          <cell r="A669">
            <v>613</v>
          </cell>
          <cell r="B669" t="str">
            <v>OŠ Kalnik</v>
          </cell>
        </row>
        <row r="670">
          <cell r="A670">
            <v>1781</v>
          </cell>
          <cell r="B670" t="str">
            <v>OŠ Kamen-Šine</v>
          </cell>
        </row>
        <row r="671">
          <cell r="A671">
            <v>1861</v>
          </cell>
          <cell r="B671" t="str">
            <v>OŠ Kamešnica</v>
          </cell>
        </row>
        <row r="672">
          <cell r="A672">
            <v>782</v>
          </cell>
          <cell r="B672" t="str">
            <v>OŠ Kantrida</v>
          </cell>
        </row>
        <row r="673">
          <cell r="A673">
            <v>116</v>
          </cell>
          <cell r="B673" t="str">
            <v>OŠ Kardinal Alojzije Stepinac</v>
          </cell>
        </row>
        <row r="674">
          <cell r="A674">
            <v>916</v>
          </cell>
          <cell r="B674" t="str">
            <v>OŠ Karlobag</v>
          </cell>
        </row>
        <row r="675">
          <cell r="A675">
            <v>2848</v>
          </cell>
          <cell r="B675" t="str">
            <v>OŠ Katarina Zrinska - Mečenčani</v>
          </cell>
        </row>
        <row r="676">
          <cell r="A676">
            <v>414</v>
          </cell>
          <cell r="B676" t="str">
            <v>OŠ Katarine Zrinski - Krnjak</v>
          </cell>
        </row>
        <row r="677">
          <cell r="A677">
            <v>1972</v>
          </cell>
          <cell r="B677" t="str">
            <v xml:space="preserve">OŠ Kaštenjer - Pula </v>
          </cell>
        </row>
        <row r="678">
          <cell r="A678">
            <v>1557</v>
          </cell>
          <cell r="B678" t="str">
            <v>OŠ Kistanje</v>
          </cell>
        </row>
        <row r="679">
          <cell r="A679">
            <v>828</v>
          </cell>
          <cell r="B679" t="str">
            <v>OŠ Klana</v>
          </cell>
        </row>
        <row r="680">
          <cell r="A680">
            <v>110</v>
          </cell>
          <cell r="B680" t="str">
            <v>OŠ Klinča Sela</v>
          </cell>
        </row>
        <row r="681">
          <cell r="A681">
            <v>592</v>
          </cell>
          <cell r="B681" t="str">
            <v xml:space="preserve">OŠ Kloštar Podravski </v>
          </cell>
        </row>
        <row r="682">
          <cell r="A682">
            <v>1766</v>
          </cell>
          <cell r="B682" t="str">
            <v>OŠ Kman-Kocunar</v>
          </cell>
        </row>
        <row r="683">
          <cell r="A683">
            <v>472</v>
          </cell>
          <cell r="B683" t="str">
            <v>OŠ Kneginec Gornji</v>
          </cell>
        </row>
        <row r="684">
          <cell r="A684">
            <v>1797</v>
          </cell>
          <cell r="B684" t="str">
            <v>OŠ Kneza Branimira</v>
          </cell>
        </row>
        <row r="685">
          <cell r="A685">
            <v>1738</v>
          </cell>
          <cell r="B685" t="str">
            <v>OŠ Kneza Mislava</v>
          </cell>
        </row>
        <row r="686">
          <cell r="A686">
            <v>1739</v>
          </cell>
          <cell r="B686" t="str">
            <v>OŠ Kneza Trpimira</v>
          </cell>
        </row>
        <row r="687">
          <cell r="A687">
            <v>1419</v>
          </cell>
          <cell r="B687" t="str">
            <v>OŠ Kneževi Vinogradi</v>
          </cell>
        </row>
        <row r="688">
          <cell r="A688">
            <v>299</v>
          </cell>
          <cell r="B688" t="str">
            <v>OŠ Komarevo</v>
          </cell>
        </row>
        <row r="689">
          <cell r="A689">
            <v>1905</v>
          </cell>
          <cell r="B689" t="str">
            <v>OŠ Komiža</v>
          </cell>
        </row>
        <row r="690">
          <cell r="A690">
            <v>188</v>
          </cell>
          <cell r="B690" t="str">
            <v>OŠ Konjščina</v>
          </cell>
        </row>
        <row r="691">
          <cell r="A691">
            <v>554</v>
          </cell>
          <cell r="B691" t="str">
            <v xml:space="preserve">OŠ Koprivnički Bregi </v>
          </cell>
        </row>
        <row r="692">
          <cell r="A692">
            <v>4040</v>
          </cell>
          <cell r="B692" t="str">
            <v>OŠ Koprivnički Ivanec</v>
          </cell>
        </row>
        <row r="693">
          <cell r="A693">
            <v>1661</v>
          </cell>
          <cell r="B693" t="str">
            <v>OŠ Korog - Korog</v>
          </cell>
        </row>
        <row r="694">
          <cell r="A694">
            <v>2852</v>
          </cell>
          <cell r="B694" t="str">
            <v>OŠ Kostrena</v>
          </cell>
        </row>
        <row r="695">
          <cell r="A695">
            <v>784</v>
          </cell>
          <cell r="B695" t="str">
            <v>OŠ Kozala</v>
          </cell>
        </row>
        <row r="696">
          <cell r="A696">
            <v>1357</v>
          </cell>
          <cell r="B696" t="str">
            <v>OŠ Kralja Tomislava - Našice</v>
          </cell>
        </row>
        <row r="697">
          <cell r="A697">
            <v>936</v>
          </cell>
          <cell r="B697" t="str">
            <v>OŠ Kralja Tomislava - Udbina</v>
          </cell>
        </row>
        <row r="698">
          <cell r="A698">
            <v>2257</v>
          </cell>
          <cell r="B698" t="str">
            <v>OŠ Kralja Tomislava - Zagreb</v>
          </cell>
        </row>
        <row r="699">
          <cell r="A699">
            <v>1785</v>
          </cell>
          <cell r="B699" t="str">
            <v>OŠ Kralja Zvonimira</v>
          </cell>
        </row>
        <row r="700">
          <cell r="A700">
            <v>830</v>
          </cell>
          <cell r="B700" t="str">
            <v>OŠ Kraljevica</v>
          </cell>
        </row>
        <row r="701">
          <cell r="A701">
            <v>2875</v>
          </cell>
          <cell r="B701" t="str">
            <v>OŠ Kraljice Jelene</v>
          </cell>
        </row>
        <row r="702">
          <cell r="A702">
            <v>190</v>
          </cell>
          <cell r="B702" t="str">
            <v>OŠ Krapinske Toplice</v>
          </cell>
        </row>
        <row r="703">
          <cell r="A703">
            <v>1226</v>
          </cell>
          <cell r="B703" t="str">
            <v>OŠ Krune Krstića - Zadar</v>
          </cell>
        </row>
        <row r="704">
          <cell r="A704">
            <v>88</v>
          </cell>
          <cell r="B704" t="str">
            <v>OŠ Ksavera Šandora Gjalskog - Donja Zelina</v>
          </cell>
        </row>
        <row r="705">
          <cell r="A705">
            <v>150</v>
          </cell>
          <cell r="B705" t="str">
            <v>OŠ Ksavera Šandora Gjalskog - Zabok</v>
          </cell>
        </row>
        <row r="706">
          <cell r="A706">
            <v>2198</v>
          </cell>
          <cell r="B706" t="str">
            <v>OŠ Ksavera Šandora Gjalskog - Zagreb</v>
          </cell>
        </row>
        <row r="707">
          <cell r="A707">
            <v>2116</v>
          </cell>
          <cell r="B707" t="str">
            <v>OŠ Kula Norinska</v>
          </cell>
        </row>
        <row r="708">
          <cell r="A708">
            <v>2106</v>
          </cell>
          <cell r="B708" t="str">
            <v>OŠ Kuna</v>
          </cell>
        </row>
        <row r="709">
          <cell r="A709">
            <v>100</v>
          </cell>
          <cell r="B709" t="str">
            <v>OŠ Kupljenovo</v>
          </cell>
        </row>
        <row r="710">
          <cell r="A710">
            <v>2141</v>
          </cell>
          <cell r="B710" t="str">
            <v>OŠ Kuršanec</v>
          </cell>
        </row>
        <row r="711">
          <cell r="A711">
            <v>2202</v>
          </cell>
          <cell r="B711" t="str">
            <v>OŠ Kustošija</v>
          </cell>
        </row>
        <row r="712">
          <cell r="A712">
            <v>1392</v>
          </cell>
          <cell r="B712" t="str">
            <v>OŠ Ladimirevci</v>
          </cell>
        </row>
        <row r="713">
          <cell r="A713">
            <v>2049</v>
          </cell>
          <cell r="B713" t="str">
            <v>OŠ Lapad</v>
          </cell>
        </row>
        <row r="714">
          <cell r="A714">
            <v>1452</v>
          </cell>
          <cell r="B714" t="str">
            <v>OŠ Laslovo</v>
          </cell>
        </row>
        <row r="715">
          <cell r="A715">
            <v>2884</v>
          </cell>
          <cell r="B715" t="str">
            <v>OŠ Lauder-Hugo Kon</v>
          </cell>
        </row>
        <row r="716">
          <cell r="A716">
            <v>566</v>
          </cell>
          <cell r="B716" t="str">
            <v>OŠ Legrad</v>
          </cell>
        </row>
        <row r="717">
          <cell r="A717">
            <v>2917</v>
          </cell>
          <cell r="B717" t="str">
            <v>OŠ Libar</v>
          </cell>
        </row>
        <row r="718">
          <cell r="A718">
            <v>187</v>
          </cell>
          <cell r="B718" t="str">
            <v>OŠ Lijepa Naša</v>
          </cell>
        </row>
        <row r="719">
          <cell r="A719">
            <v>1084</v>
          </cell>
          <cell r="B719" t="str">
            <v>OŠ Lipik</v>
          </cell>
        </row>
        <row r="720">
          <cell r="A720">
            <v>1641</v>
          </cell>
          <cell r="B720" t="str">
            <v>OŠ Lipovac</v>
          </cell>
        </row>
        <row r="721">
          <cell r="A721">
            <v>513</v>
          </cell>
          <cell r="B721" t="str">
            <v>OŠ Ljubešćica</v>
          </cell>
        </row>
        <row r="722">
          <cell r="A722">
            <v>2269</v>
          </cell>
          <cell r="B722" t="str">
            <v>OŠ Ljubljanica - Zagreb</v>
          </cell>
        </row>
        <row r="723">
          <cell r="A723">
            <v>7</v>
          </cell>
          <cell r="B723" t="str">
            <v>OŠ Ljubo Babić</v>
          </cell>
        </row>
        <row r="724">
          <cell r="A724">
            <v>1155</v>
          </cell>
          <cell r="B724" t="str">
            <v>OŠ Ljudevit Gaj - Lužani</v>
          </cell>
        </row>
        <row r="725">
          <cell r="A725">
            <v>202</v>
          </cell>
          <cell r="B725" t="str">
            <v>OŠ Ljudevit Gaj - Mihovljan</v>
          </cell>
        </row>
        <row r="726">
          <cell r="A726">
            <v>147</v>
          </cell>
          <cell r="B726" t="str">
            <v>OŠ Ljudevit Gaj u Krapini</v>
          </cell>
        </row>
        <row r="727">
          <cell r="A727">
            <v>1089</v>
          </cell>
          <cell r="B727" t="str">
            <v>OŠ Ljudevita Gaja - Nova Gradiška</v>
          </cell>
        </row>
        <row r="728">
          <cell r="A728">
            <v>1370</v>
          </cell>
          <cell r="B728" t="str">
            <v>OŠ Ljudevita Gaja - Osijek</v>
          </cell>
        </row>
        <row r="729">
          <cell r="A729">
            <v>78</v>
          </cell>
          <cell r="B729" t="str">
            <v>OŠ Ljudevita Gaja - Zaprešić</v>
          </cell>
        </row>
        <row r="730">
          <cell r="A730">
            <v>537</v>
          </cell>
          <cell r="B730" t="str">
            <v>OŠ Ljudevita Modeca - Križevci</v>
          </cell>
        </row>
        <row r="731">
          <cell r="A731">
            <v>1629</v>
          </cell>
          <cell r="B731" t="str">
            <v>OŠ Lovas</v>
          </cell>
        </row>
        <row r="732">
          <cell r="A732">
            <v>935</v>
          </cell>
          <cell r="B732" t="str">
            <v>OŠ Lovinac</v>
          </cell>
        </row>
        <row r="733">
          <cell r="A733">
            <v>2241</v>
          </cell>
          <cell r="B733" t="str">
            <v>OŠ Lovre pl. Matačića</v>
          </cell>
        </row>
        <row r="734">
          <cell r="A734">
            <v>450</v>
          </cell>
          <cell r="B734" t="str">
            <v>OŠ Ludbreg</v>
          </cell>
        </row>
        <row r="735">
          <cell r="A735">
            <v>324</v>
          </cell>
          <cell r="B735" t="str">
            <v>OŠ Ludina</v>
          </cell>
        </row>
        <row r="736">
          <cell r="A736">
            <v>1427</v>
          </cell>
          <cell r="B736" t="str">
            <v>OŠ Lug - Laskói Általános Iskola</v>
          </cell>
        </row>
        <row r="737">
          <cell r="A737">
            <v>2886</v>
          </cell>
          <cell r="B737" t="str">
            <v>OŠ Luka - Luka</v>
          </cell>
        </row>
        <row r="738">
          <cell r="A738">
            <v>2910</v>
          </cell>
          <cell r="B738" t="str">
            <v>OŠ Luka - Sesvete</v>
          </cell>
        </row>
        <row r="739">
          <cell r="A739">
            <v>1493</v>
          </cell>
          <cell r="B739" t="str">
            <v>OŠ Luka Botić</v>
          </cell>
        </row>
        <row r="740">
          <cell r="A740">
            <v>909</v>
          </cell>
          <cell r="B740" t="str">
            <v>OŠ Luke Perkovića - Brinje</v>
          </cell>
        </row>
        <row r="741">
          <cell r="A741">
            <v>1760</v>
          </cell>
          <cell r="B741" t="str">
            <v>OŠ Lučac</v>
          </cell>
        </row>
        <row r="742">
          <cell r="A742">
            <v>2290</v>
          </cell>
          <cell r="B742" t="str">
            <v>OŠ Lučko</v>
          </cell>
        </row>
        <row r="743">
          <cell r="A743">
            <v>362</v>
          </cell>
          <cell r="B743" t="str">
            <v>OŠ Mahično</v>
          </cell>
        </row>
        <row r="744">
          <cell r="A744">
            <v>1716</v>
          </cell>
          <cell r="B744" t="str">
            <v>OŠ Majstora Radovana</v>
          </cell>
        </row>
        <row r="745">
          <cell r="A745">
            <v>2254</v>
          </cell>
          <cell r="B745" t="str">
            <v>OŠ Malešnica</v>
          </cell>
        </row>
        <row r="746">
          <cell r="A746">
            <v>1757</v>
          </cell>
          <cell r="B746" t="str">
            <v>OŠ Manuš</v>
          </cell>
        </row>
        <row r="747">
          <cell r="A747">
            <v>1671</v>
          </cell>
          <cell r="B747" t="str">
            <v>OŠ Mare Švel-Gamiršek</v>
          </cell>
        </row>
        <row r="748">
          <cell r="A748">
            <v>843</v>
          </cell>
          <cell r="B748" t="str">
            <v>OŠ Maria Martinolića</v>
          </cell>
        </row>
        <row r="749">
          <cell r="A749">
            <v>198</v>
          </cell>
          <cell r="B749" t="str">
            <v>OŠ Marija Bistrica</v>
          </cell>
        </row>
        <row r="750">
          <cell r="A750">
            <v>2023</v>
          </cell>
          <cell r="B750" t="str">
            <v>OŠ Marije i Line</v>
          </cell>
        </row>
        <row r="751">
          <cell r="A751">
            <v>2215</v>
          </cell>
          <cell r="B751" t="str">
            <v>OŠ Marije Jurić Zagorke</v>
          </cell>
        </row>
        <row r="752">
          <cell r="A752">
            <v>2051</v>
          </cell>
          <cell r="B752" t="str">
            <v>OŠ Marina Držića - Dubrovnik</v>
          </cell>
        </row>
        <row r="753">
          <cell r="A753">
            <v>2278</v>
          </cell>
          <cell r="B753" t="str">
            <v>OŠ Marina Držića - Zagreb</v>
          </cell>
        </row>
        <row r="754">
          <cell r="A754">
            <v>2047</v>
          </cell>
          <cell r="B754" t="str">
            <v>OŠ Marina Getaldića</v>
          </cell>
        </row>
        <row r="755">
          <cell r="A755">
            <v>1752</v>
          </cell>
          <cell r="B755" t="str">
            <v>OŠ Marjan</v>
          </cell>
        </row>
        <row r="756">
          <cell r="A756">
            <v>1706</v>
          </cell>
          <cell r="B756" t="str">
            <v>OŠ Marka Marulića</v>
          </cell>
        </row>
        <row r="757">
          <cell r="A757">
            <v>1205</v>
          </cell>
          <cell r="B757" t="str">
            <v>OŠ Markovac</v>
          </cell>
        </row>
        <row r="758">
          <cell r="A758">
            <v>2225</v>
          </cell>
          <cell r="B758" t="str">
            <v>OŠ Markuševec</v>
          </cell>
        </row>
        <row r="759">
          <cell r="A759">
            <v>1662</v>
          </cell>
          <cell r="B759" t="str">
            <v>OŠ Markušica</v>
          </cell>
        </row>
        <row r="760">
          <cell r="A760">
            <v>503</v>
          </cell>
          <cell r="B760" t="str">
            <v>OŠ Martijanec</v>
          </cell>
        </row>
        <row r="761">
          <cell r="A761">
            <v>2005</v>
          </cell>
          <cell r="B761" t="str">
            <v>OŠ Marčana</v>
          </cell>
        </row>
        <row r="762">
          <cell r="A762">
            <v>4017</v>
          </cell>
          <cell r="B762" t="str">
            <v>OŠ Mate Balote - Buje</v>
          </cell>
        </row>
        <row r="763">
          <cell r="A763">
            <v>244</v>
          </cell>
          <cell r="B763" t="str">
            <v>OŠ Mate Lovraka - Kutina</v>
          </cell>
        </row>
        <row r="764">
          <cell r="A764">
            <v>1094</v>
          </cell>
          <cell r="B764" t="str">
            <v>OŠ Mate Lovraka - Nova Gradiška</v>
          </cell>
        </row>
        <row r="765">
          <cell r="A765">
            <v>267</v>
          </cell>
          <cell r="B765" t="str">
            <v>OŠ Mate Lovraka - Petrinja</v>
          </cell>
        </row>
        <row r="766">
          <cell r="A766">
            <v>713</v>
          </cell>
          <cell r="B766" t="str">
            <v>OŠ Mate Lovraka - Veliki Grđevac</v>
          </cell>
        </row>
        <row r="767">
          <cell r="A767">
            <v>1492</v>
          </cell>
          <cell r="B767" t="str">
            <v>OŠ Mate Lovraka - Vladislavci</v>
          </cell>
        </row>
        <row r="768">
          <cell r="A768">
            <v>2214</v>
          </cell>
          <cell r="B768" t="str">
            <v>OŠ Mate Lovraka - Zagreb</v>
          </cell>
        </row>
        <row r="769">
          <cell r="A769">
            <v>1602</v>
          </cell>
          <cell r="B769" t="str">
            <v>OŠ Mate Lovraka - Županja</v>
          </cell>
        </row>
        <row r="770">
          <cell r="A770">
            <v>1611</v>
          </cell>
          <cell r="B770" t="str">
            <v>OŠ Matija Antun Reljković - Cerna</v>
          </cell>
        </row>
        <row r="771">
          <cell r="A771">
            <v>1177</v>
          </cell>
          <cell r="B771" t="str">
            <v>OŠ Matija Antun Reljković - Davor</v>
          </cell>
        </row>
        <row r="772">
          <cell r="A772">
            <v>1171</v>
          </cell>
          <cell r="B772" t="str">
            <v>OŠ Matija Gubec - Cernik</v>
          </cell>
        </row>
        <row r="773">
          <cell r="A773">
            <v>1628</v>
          </cell>
          <cell r="B773" t="str">
            <v>OŠ Matija Gubec - Jarmina</v>
          </cell>
        </row>
        <row r="774">
          <cell r="A774">
            <v>1494</v>
          </cell>
          <cell r="B774" t="str">
            <v>OŠ Matija Gubec - Magdalenovac</v>
          </cell>
        </row>
        <row r="775">
          <cell r="A775">
            <v>1349</v>
          </cell>
          <cell r="B775" t="str">
            <v>OŠ Matija Gubec - Piškorevci</v>
          </cell>
        </row>
        <row r="776">
          <cell r="A776">
            <v>174</v>
          </cell>
          <cell r="B776" t="str">
            <v>OŠ Matije Gupca - Gornja Stubica</v>
          </cell>
        </row>
        <row r="777">
          <cell r="A777">
            <v>2265</v>
          </cell>
          <cell r="B777" t="str">
            <v>OŠ Matije Gupca - Zagreb</v>
          </cell>
        </row>
        <row r="778">
          <cell r="A778">
            <v>1386</v>
          </cell>
          <cell r="B778" t="str">
            <v>OŠ Matije Petra Katančića</v>
          </cell>
        </row>
        <row r="779">
          <cell r="A779">
            <v>1934</v>
          </cell>
          <cell r="B779" t="str">
            <v>OŠ Matije Vlačića</v>
          </cell>
        </row>
        <row r="780">
          <cell r="A780">
            <v>2234</v>
          </cell>
          <cell r="B780" t="str">
            <v>OŠ Matka Laginje</v>
          </cell>
        </row>
        <row r="781">
          <cell r="A781">
            <v>196</v>
          </cell>
          <cell r="B781" t="str">
            <v>OŠ Mače</v>
          </cell>
        </row>
        <row r="782">
          <cell r="A782">
            <v>2205</v>
          </cell>
          <cell r="B782" t="str">
            <v>OŠ Medvedgrad</v>
          </cell>
        </row>
        <row r="783">
          <cell r="A783">
            <v>1772</v>
          </cell>
          <cell r="B783" t="str">
            <v>OŠ Mejaši</v>
          </cell>
        </row>
        <row r="784">
          <cell r="A784">
            <v>1762</v>
          </cell>
          <cell r="B784" t="str">
            <v>OŠ Meje</v>
          </cell>
        </row>
        <row r="785">
          <cell r="A785">
            <v>1770</v>
          </cell>
          <cell r="B785" t="str">
            <v>OŠ Mertojak</v>
          </cell>
        </row>
        <row r="786">
          <cell r="A786">
            <v>447</v>
          </cell>
          <cell r="B786" t="str">
            <v>OŠ Metel Ožegović</v>
          </cell>
        </row>
        <row r="787">
          <cell r="A787">
            <v>20</v>
          </cell>
          <cell r="B787" t="str">
            <v>OŠ Mihaela Šiloboda</v>
          </cell>
        </row>
        <row r="788">
          <cell r="A788">
            <v>569</v>
          </cell>
          <cell r="B788" t="str">
            <v>OŠ Mihovil Pavlek Miškina - Đelekovec</v>
          </cell>
        </row>
        <row r="789">
          <cell r="A789">
            <v>1675</v>
          </cell>
          <cell r="B789" t="str">
            <v>OŠ Mijat Stojanović</v>
          </cell>
        </row>
        <row r="790">
          <cell r="A790">
            <v>993</v>
          </cell>
          <cell r="B790" t="str">
            <v>OŠ Mikleuš</v>
          </cell>
        </row>
        <row r="791">
          <cell r="A791">
            <v>1121</v>
          </cell>
          <cell r="B791" t="str">
            <v>OŠ Milan Amruš</v>
          </cell>
        </row>
        <row r="792">
          <cell r="A792">
            <v>827</v>
          </cell>
          <cell r="B792" t="str">
            <v>OŠ Milan Brozović</v>
          </cell>
        </row>
        <row r="793">
          <cell r="A793">
            <v>1899</v>
          </cell>
          <cell r="B793" t="str">
            <v>OŠ Milana Begovića</v>
          </cell>
        </row>
        <row r="794">
          <cell r="A794">
            <v>27</v>
          </cell>
          <cell r="B794" t="str">
            <v>OŠ Milana Langa</v>
          </cell>
        </row>
        <row r="795">
          <cell r="A795">
            <v>2019</v>
          </cell>
          <cell r="B795" t="str">
            <v>OŠ Milana Šorga - Oprtalj</v>
          </cell>
        </row>
        <row r="796">
          <cell r="A796">
            <v>1490</v>
          </cell>
          <cell r="B796" t="str">
            <v>OŠ Milka Cepelića</v>
          </cell>
        </row>
        <row r="797">
          <cell r="A797">
            <v>135</v>
          </cell>
          <cell r="B797" t="str">
            <v>OŠ Milke Trnine</v>
          </cell>
        </row>
        <row r="798">
          <cell r="A798">
            <v>1879</v>
          </cell>
          <cell r="B798" t="str">
            <v>OŠ Milna</v>
          </cell>
        </row>
        <row r="799">
          <cell r="A799">
            <v>668</v>
          </cell>
          <cell r="B799" t="str">
            <v>OŠ Mirka Pereša</v>
          </cell>
        </row>
        <row r="800">
          <cell r="A800">
            <v>2194</v>
          </cell>
          <cell r="B800" t="str">
            <v>OŠ Miroslava Krleže - Zagreb</v>
          </cell>
        </row>
        <row r="801">
          <cell r="A801">
            <v>1448</v>
          </cell>
          <cell r="B801" t="str">
            <v>OŠ Miroslava Krleže - Čepin</v>
          </cell>
        </row>
        <row r="802">
          <cell r="A802">
            <v>1593</v>
          </cell>
          <cell r="B802" t="str">
            <v>OŠ Mitnica</v>
          </cell>
        </row>
        <row r="803">
          <cell r="A803">
            <v>1046</v>
          </cell>
          <cell r="B803" t="str">
            <v>OŠ Mladost - Jakšić</v>
          </cell>
        </row>
        <row r="804">
          <cell r="A804">
            <v>309</v>
          </cell>
          <cell r="B804" t="str">
            <v>OŠ Mladost - Lekenik</v>
          </cell>
        </row>
        <row r="805">
          <cell r="A805">
            <v>1367</v>
          </cell>
          <cell r="B805" t="str">
            <v>OŠ Mladost - Osijek</v>
          </cell>
        </row>
        <row r="806">
          <cell r="A806">
            <v>2299</v>
          </cell>
          <cell r="B806" t="str">
            <v>OŠ Mladost - Zagreb</v>
          </cell>
        </row>
        <row r="807">
          <cell r="A807">
            <v>2109</v>
          </cell>
          <cell r="B807" t="str">
            <v>OŠ Mljet</v>
          </cell>
        </row>
        <row r="808">
          <cell r="A808">
            <v>2061</v>
          </cell>
          <cell r="B808" t="str">
            <v>OŠ Mokošica - Dubrovnik</v>
          </cell>
        </row>
        <row r="809">
          <cell r="A809">
            <v>601</v>
          </cell>
          <cell r="B809" t="str">
            <v>OŠ Molve</v>
          </cell>
        </row>
        <row r="810">
          <cell r="A810">
            <v>1976</v>
          </cell>
          <cell r="B810" t="str">
            <v>OŠ Monte Zaro</v>
          </cell>
        </row>
        <row r="811">
          <cell r="A811">
            <v>870</v>
          </cell>
          <cell r="B811" t="str">
            <v>OŠ Mrkopalj</v>
          </cell>
        </row>
        <row r="812">
          <cell r="A812">
            <v>2156</v>
          </cell>
          <cell r="B812" t="str">
            <v>OŠ Mursko Središće</v>
          </cell>
        </row>
        <row r="813">
          <cell r="A813">
            <v>1568</v>
          </cell>
          <cell r="B813" t="str">
            <v>OŠ Murterski škoji</v>
          </cell>
        </row>
        <row r="814">
          <cell r="A814">
            <v>2324</v>
          </cell>
          <cell r="B814" t="str">
            <v>OŠ Nad lipom</v>
          </cell>
        </row>
        <row r="815">
          <cell r="A815">
            <v>2341</v>
          </cell>
          <cell r="B815" t="str">
            <v>OŠ Nandi s pravom javnosti</v>
          </cell>
        </row>
        <row r="816">
          <cell r="A816">
            <v>2159</v>
          </cell>
          <cell r="B816" t="str">
            <v>OŠ Nedelišće</v>
          </cell>
        </row>
        <row r="817">
          <cell r="A817">
            <v>1676</v>
          </cell>
          <cell r="B817" t="str">
            <v>OŠ Negoslavci</v>
          </cell>
        </row>
        <row r="818">
          <cell r="A818">
            <v>1800</v>
          </cell>
          <cell r="B818" t="str">
            <v>OŠ Neorić-Sutina</v>
          </cell>
        </row>
        <row r="819">
          <cell r="A819">
            <v>416</v>
          </cell>
          <cell r="B819" t="str">
            <v>OŠ Netretić</v>
          </cell>
        </row>
        <row r="820">
          <cell r="A820">
            <v>789</v>
          </cell>
          <cell r="B820" t="str">
            <v>OŠ Nikola Tesla - Rijeka</v>
          </cell>
        </row>
        <row r="821">
          <cell r="A821">
            <v>1592</v>
          </cell>
          <cell r="B821" t="str">
            <v>OŠ Nikole Andrića</v>
          </cell>
        </row>
        <row r="822">
          <cell r="A822">
            <v>48</v>
          </cell>
          <cell r="B822" t="str">
            <v>OŠ Nikole Hribara</v>
          </cell>
        </row>
        <row r="823">
          <cell r="A823">
            <v>1214</v>
          </cell>
          <cell r="B823" t="str">
            <v>OŠ Nikole Tesle - Gračac</v>
          </cell>
        </row>
        <row r="824">
          <cell r="A824">
            <v>1581</v>
          </cell>
          <cell r="B824" t="str">
            <v>OŠ Nikole Tesle - Mirkovci</v>
          </cell>
        </row>
        <row r="825">
          <cell r="A825">
            <v>2268</v>
          </cell>
          <cell r="B825" t="str">
            <v>OŠ Nikole Tesle - Zagreb</v>
          </cell>
        </row>
        <row r="826">
          <cell r="A826">
            <v>678</v>
          </cell>
          <cell r="B826" t="str">
            <v>OŠ Nova Rača</v>
          </cell>
        </row>
        <row r="827">
          <cell r="A827">
            <v>453</v>
          </cell>
          <cell r="B827" t="str">
            <v>OŠ Novi Marof</v>
          </cell>
        </row>
        <row r="828">
          <cell r="A828">
            <v>1271</v>
          </cell>
          <cell r="B828" t="str">
            <v>OŠ Novigrad</v>
          </cell>
        </row>
        <row r="829">
          <cell r="A829">
            <v>259</v>
          </cell>
          <cell r="B829" t="str">
            <v>OŠ Novska</v>
          </cell>
        </row>
        <row r="830">
          <cell r="A830">
            <v>1686</v>
          </cell>
          <cell r="B830" t="str">
            <v>OŠ o. Petra Perice Makarska</v>
          </cell>
        </row>
        <row r="831">
          <cell r="A831">
            <v>1217</v>
          </cell>
          <cell r="B831" t="str">
            <v>OŠ Obrovac</v>
          </cell>
        </row>
        <row r="832">
          <cell r="A832">
            <v>2301</v>
          </cell>
          <cell r="B832" t="str">
            <v>OŠ Odra</v>
          </cell>
        </row>
        <row r="833">
          <cell r="A833">
            <v>1188</v>
          </cell>
          <cell r="B833" t="str">
            <v>OŠ Okučani</v>
          </cell>
        </row>
        <row r="834">
          <cell r="A834">
            <v>4045</v>
          </cell>
          <cell r="B834" t="str">
            <v>OŠ Omišalj</v>
          </cell>
        </row>
        <row r="835">
          <cell r="A835">
            <v>2113</v>
          </cell>
          <cell r="B835" t="str">
            <v>OŠ Opuzen</v>
          </cell>
        </row>
        <row r="836">
          <cell r="A836">
            <v>2104</v>
          </cell>
          <cell r="B836" t="str">
            <v>OŠ Orebić</v>
          </cell>
        </row>
        <row r="837">
          <cell r="A837">
            <v>2154</v>
          </cell>
          <cell r="B837" t="str">
            <v>OŠ Orehovica</v>
          </cell>
        </row>
        <row r="838">
          <cell r="A838">
            <v>205</v>
          </cell>
          <cell r="B838" t="str">
            <v>OŠ Oroslavje</v>
          </cell>
        </row>
        <row r="839">
          <cell r="A839">
            <v>1740</v>
          </cell>
          <cell r="B839" t="str">
            <v>OŠ Ostrog</v>
          </cell>
        </row>
        <row r="840">
          <cell r="A840">
            <v>2303</v>
          </cell>
          <cell r="B840" t="str">
            <v>OŠ Otok</v>
          </cell>
        </row>
        <row r="841">
          <cell r="A841">
            <v>2201</v>
          </cell>
          <cell r="B841" t="str">
            <v>OŠ Otona Ivekovića</v>
          </cell>
        </row>
        <row r="842">
          <cell r="A842">
            <v>2119</v>
          </cell>
          <cell r="B842" t="str">
            <v>OŠ Otrići-Dubrave</v>
          </cell>
        </row>
        <row r="843">
          <cell r="A843">
            <v>1300</v>
          </cell>
          <cell r="B843" t="str">
            <v>OŠ Pakoštane</v>
          </cell>
        </row>
        <row r="844">
          <cell r="A844">
            <v>2196</v>
          </cell>
          <cell r="B844" t="str">
            <v>OŠ Pantovčak</v>
          </cell>
        </row>
        <row r="845">
          <cell r="A845">
            <v>77</v>
          </cell>
          <cell r="B845" t="str">
            <v>OŠ Pavao Belas</v>
          </cell>
        </row>
        <row r="846">
          <cell r="A846">
            <v>185</v>
          </cell>
          <cell r="B846" t="str">
            <v>OŠ Pavla Štoosa</v>
          </cell>
        </row>
        <row r="847">
          <cell r="A847">
            <v>2206</v>
          </cell>
          <cell r="B847" t="str">
            <v>OŠ Pavleka Miškine</v>
          </cell>
        </row>
        <row r="848">
          <cell r="A848">
            <v>798</v>
          </cell>
          <cell r="B848" t="str">
            <v>OŠ Pehlin</v>
          </cell>
        </row>
        <row r="849">
          <cell r="A849">
            <v>917</v>
          </cell>
          <cell r="B849" t="str">
            <v>OŠ Perušić</v>
          </cell>
        </row>
        <row r="850">
          <cell r="A850">
            <v>1718</v>
          </cell>
          <cell r="B850" t="str">
            <v>OŠ Petar Berislavić</v>
          </cell>
        </row>
        <row r="851">
          <cell r="A851">
            <v>1295</v>
          </cell>
          <cell r="B851" t="str">
            <v>OŠ Petar Lorini</v>
          </cell>
        </row>
        <row r="852">
          <cell r="A852">
            <v>1282</v>
          </cell>
          <cell r="B852" t="str">
            <v>OŠ Petar Zoranić - Nin</v>
          </cell>
        </row>
        <row r="853">
          <cell r="A853">
            <v>1318</v>
          </cell>
          <cell r="B853" t="str">
            <v>OŠ Petar Zoranić - Stankovci</v>
          </cell>
        </row>
        <row r="854">
          <cell r="A854">
            <v>474</v>
          </cell>
          <cell r="B854" t="str">
            <v>OŠ Petar Zrinski - Jalžabet</v>
          </cell>
        </row>
        <row r="855">
          <cell r="A855">
            <v>2207</v>
          </cell>
          <cell r="B855" t="str">
            <v>OŠ Petar Zrinski - Zagreb</v>
          </cell>
        </row>
        <row r="856">
          <cell r="A856">
            <v>737</v>
          </cell>
          <cell r="B856" t="str">
            <v>OŠ Petar Zrinski - Čabar</v>
          </cell>
        </row>
        <row r="857">
          <cell r="A857">
            <v>2189</v>
          </cell>
          <cell r="B857" t="str">
            <v>OŠ Petar Zrinski - Šenkovec</v>
          </cell>
        </row>
        <row r="858">
          <cell r="A858">
            <v>1880</v>
          </cell>
          <cell r="B858" t="str">
            <v>OŠ Petra Hektorovića - Stari Grad</v>
          </cell>
        </row>
        <row r="859">
          <cell r="A859">
            <v>2063</v>
          </cell>
          <cell r="B859" t="str">
            <v>OŠ Petra Kanavelića</v>
          </cell>
        </row>
        <row r="860">
          <cell r="A860">
            <v>1538</v>
          </cell>
          <cell r="B860" t="str">
            <v>OŠ Petra Krešimira IV.</v>
          </cell>
        </row>
        <row r="861">
          <cell r="A861">
            <v>1870</v>
          </cell>
          <cell r="B861" t="str">
            <v>OŠ Petra Kružića Klis</v>
          </cell>
        </row>
        <row r="862">
          <cell r="A862">
            <v>1011</v>
          </cell>
          <cell r="B862" t="str">
            <v>OŠ Petra Preradovića - Pitomača</v>
          </cell>
        </row>
        <row r="863">
          <cell r="A863">
            <v>1228</v>
          </cell>
          <cell r="B863" t="str">
            <v>OŠ Petra Preradovića - Zadar</v>
          </cell>
        </row>
        <row r="864">
          <cell r="A864">
            <v>2242</v>
          </cell>
          <cell r="B864" t="str">
            <v>OŠ Petra Preradovića - Zagreb</v>
          </cell>
        </row>
        <row r="865">
          <cell r="A865">
            <v>1992</v>
          </cell>
          <cell r="B865" t="str">
            <v>OŠ Petra Studenca - Kanfanar</v>
          </cell>
        </row>
        <row r="866">
          <cell r="A866">
            <v>1309</v>
          </cell>
          <cell r="B866" t="str">
            <v>OŠ Petra Zoranića</v>
          </cell>
        </row>
        <row r="867">
          <cell r="A867">
            <v>478</v>
          </cell>
          <cell r="B867" t="str">
            <v>OŠ Petrijanec</v>
          </cell>
        </row>
        <row r="868">
          <cell r="A868">
            <v>1471</v>
          </cell>
          <cell r="B868" t="str">
            <v>OŠ Petrijevci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1570</v>
          </cell>
          <cell r="B870" t="str">
            <v>OŠ Pirovac</v>
          </cell>
        </row>
        <row r="871">
          <cell r="A871">
            <v>431</v>
          </cell>
          <cell r="B871" t="str">
            <v xml:space="preserve">OŠ Plaški </v>
          </cell>
        </row>
        <row r="872">
          <cell r="A872">
            <v>938</v>
          </cell>
          <cell r="B872" t="str">
            <v>OŠ Plitvička Jezera</v>
          </cell>
        </row>
        <row r="873">
          <cell r="A873">
            <v>1765</v>
          </cell>
          <cell r="B873" t="str">
            <v>OŠ Plokite</v>
          </cell>
        </row>
        <row r="874">
          <cell r="A874">
            <v>788</v>
          </cell>
          <cell r="B874" t="str">
            <v>OŠ Podmurvice</v>
          </cell>
        </row>
        <row r="875">
          <cell r="A875">
            <v>458</v>
          </cell>
          <cell r="B875" t="str">
            <v>OŠ Podrute</v>
          </cell>
        </row>
        <row r="876">
          <cell r="A876">
            <v>2164</v>
          </cell>
          <cell r="B876" t="str">
            <v>OŠ Podturen</v>
          </cell>
        </row>
        <row r="877">
          <cell r="A877">
            <v>1759</v>
          </cell>
          <cell r="B877" t="str">
            <v>OŠ Pojišan</v>
          </cell>
        </row>
        <row r="878">
          <cell r="A878">
            <v>58</v>
          </cell>
          <cell r="B878" t="str">
            <v>OŠ Pokupsko</v>
          </cell>
        </row>
        <row r="879">
          <cell r="A879">
            <v>1314</v>
          </cell>
          <cell r="B879" t="str">
            <v>OŠ Polača</v>
          </cell>
        </row>
        <row r="880">
          <cell r="A880">
            <v>1261</v>
          </cell>
          <cell r="B880" t="str">
            <v>OŠ Poličnik</v>
          </cell>
        </row>
        <row r="881">
          <cell r="A881">
            <v>1416</v>
          </cell>
          <cell r="B881" t="str">
            <v>OŠ Popovac</v>
          </cell>
        </row>
        <row r="882">
          <cell r="A882">
            <v>318</v>
          </cell>
          <cell r="B882" t="str">
            <v>OŠ Popovača</v>
          </cell>
        </row>
        <row r="883">
          <cell r="A883">
            <v>1954</v>
          </cell>
          <cell r="B883" t="str">
            <v>OŠ Poreč</v>
          </cell>
        </row>
        <row r="884">
          <cell r="A884">
            <v>6</v>
          </cell>
          <cell r="B884" t="str">
            <v>OŠ Posavski Bregi</v>
          </cell>
        </row>
        <row r="885">
          <cell r="A885">
            <v>2168</v>
          </cell>
          <cell r="B885" t="str">
            <v>OŠ Prelog</v>
          </cell>
        </row>
        <row r="886">
          <cell r="A886">
            <v>2263</v>
          </cell>
          <cell r="B886" t="str">
            <v>OŠ Prečko</v>
          </cell>
        </row>
        <row r="887">
          <cell r="A887">
            <v>2126</v>
          </cell>
          <cell r="B887" t="str">
            <v>OŠ Primorje</v>
          </cell>
        </row>
        <row r="888">
          <cell r="A888">
            <v>1842</v>
          </cell>
          <cell r="B888" t="str">
            <v>OŠ Primorski Dolac</v>
          </cell>
        </row>
        <row r="889">
          <cell r="A889">
            <v>1558</v>
          </cell>
          <cell r="B889" t="str">
            <v>OŠ Primošten</v>
          </cell>
        </row>
        <row r="890">
          <cell r="A890">
            <v>1286</v>
          </cell>
          <cell r="B890" t="str">
            <v>OŠ Privlaka</v>
          </cell>
        </row>
        <row r="891">
          <cell r="A891">
            <v>1743</v>
          </cell>
          <cell r="B891" t="str">
            <v>OŠ Prof. Filipa Lukasa</v>
          </cell>
        </row>
        <row r="892">
          <cell r="A892">
            <v>607</v>
          </cell>
          <cell r="B892" t="str">
            <v>OŠ Prof. Franje Viktora Šignjara</v>
          </cell>
        </row>
        <row r="893">
          <cell r="A893">
            <v>1773</v>
          </cell>
          <cell r="B893" t="str">
            <v>OŠ Pujanki</v>
          </cell>
        </row>
        <row r="894">
          <cell r="A894">
            <v>1791</v>
          </cell>
          <cell r="B894" t="str">
            <v>OŠ Pučišća</v>
          </cell>
        </row>
        <row r="895">
          <cell r="A895">
            <v>103</v>
          </cell>
          <cell r="B895" t="str">
            <v>OŠ Pušća</v>
          </cell>
        </row>
        <row r="896">
          <cell r="A896">
            <v>263</v>
          </cell>
          <cell r="B896" t="str">
            <v>OŠ Rajić</v>
          </cell>
        </row>
        <row r="897">
          <cell r="A897">
            <v>2277</v>
          </cell>
          <cell r="B897" t="str">
            <v>OŠ Rapska</v>
          </cell>
        </row>
        <row r="898">
          <cell r="A898">
            <v>1768</v>
          </cell>
          <cell r="B898" t="str">
            <v>OŠ Ravne njive</v>
          </cell>
        </row>
        <row r="899">
          <cell r="A899">
            <v>2883</v>
          </cell>
          <cell r="B899" t="str">
            <v>OŠ Remete</v>
          </cell>
        </row>
        <row r="900">
          <cell r="A900">
            <v>1383</v>
          </cell>
          <cell r="B900" t="str">
            <v>OŠ Retfala</v>
          </cell>
        </row>
        <row r="901">
          <cell r="A901">
            <v>2209</v>
          </cell>
          <cell r="B901" t="str">
            <v>OŠ Retkovec</v>
          </cell>
        </row>
        <row r="902">
          <cell r="A902">
            <v>350</v>
          </cell>
          <cell r="B902" t="str">
            <v>OŠ Rečica</v>
          </cell>
        </row>
        <row r="903">
          <cell r="A903">
            <v>758</v>
          </cell>
          <cell r="B903" t="str">
            <v>OŠ Rikard Katalinić Jeretov</v>
          </cell>
        </row>
        <row r="904">
          <cell r="A904">
            <v>2016</v>
          </cell>
          <cell r="B904" t="str">
            <v>OŠ Rivarela</v>
          </cell>
        </row>
        <row r="905">
          <cell r="A905">
            <v>1560</v>
          </cell>
          <cell r="B905" t="str">
            <v>OŠ Rogoznica</v>
          </cell>
        </row>
        <row r="906">
          <cell r="A906">
            <v>722</v>
          </cell>
          <cell r="B906" t="str">
            <v>OŠ Rovišće</v>
          </cell>
        </row>
        <row r="907">
          <cell r="A907">
            <v>32</v>
          </cell>
          <cell r="B907" t="str">
            <v>OŠ Rude</v>
          </cell>
        </row>
        <row r="908">
          <cell r="A908">
            <v>2266</v>
          </cell>
          <cell r="B908" t="str">
            <v>OŠ Rudeš</v>
          </cell>
        </row>
        <row r="909">
          <cell r="A909">
            <v>825</v>
          </cell>
          <cell r="B909" t="str">
            <v>OŠ Rudolfa Strohala</v>
          </cell>
        </row>
        <row r="910">
          <cell r="A910">
            <v>97</v>
          </cell>
          <cell r="B910" t="str">
            <v>OŠ Rugvica</v>
          </cell>
        </row>
        <row r="911">
          <cell r="A911">
            <v>1833</v>
          </cell>
          <cell r="B911" t="str">
            <v>OŠ Runović</v>
          </cell>
        </row>
        <row r="912">
          <cell r="A912">
            <v>23</v>
          </cell>
          <cell r="B912" t="str">
            <v>OŠ Samobor</v>
          </cell>
        </row>
        <row r="913">
          <cell r="A913">
            <v>779</v>
          </cell>
          <cell r="B913" t="str">
            <v>OŠ San Nicolo - Rijeka</v>
          </cell>
        </row>
        <row r="914">
          <cell r="A914">
            <v>4041</v>
          </cell>
          <cell r="B914" t="str">
            <v>OŠ Satnica Đakovačka</v>
          </cell>
        </row>
        <row r="915">
          <cell r="A915">
            <v>2282</v>
          </cell>
          <cell r="B915" t="str">
            <v>OŠ Savski Gaj</v>
          </cell>
        </row>
        <row r="916">
          <cell r="A916">
            <v>287</v>
          </cell>
          <cell r="B916" t="str">
            <v>OŠ Sela</v>
          </cell>
        </row>
        <row r="917">
          <cell r="A917">
            <v>1795</v>
          </cell>
          <cell r="B917" t="str">
            <v>OŠ Selca</v>
          </cell>
        </row>
        <row r="918">
          <cell r="A918">
            <v>2175</v>
          </cell>
          <cell r="B918" t="str">
            <v>OŠ Selnica</v>
          </cell>
        </row>
        <row r="919">
          <cell r="A919">
            <v>2317</v>
          </cell>
          <cell r="B919" t="str">
            <v>OŠ Sesvete</v>
          </cell>
        </row>
        <row r="920">
          <cell r="A920">
            <v>2904</v>
          </cell>
          <cell r="B920" t="str">
            <v>OŠ Sesvetska Sela</v>
          </cell>
        </row>
        <row r="921">
          <cell r="A921">
            <v>2343</v>
          </cell>
          <cell r="B921" t="str">
            <v>OŠ Sesvetska Sopnica</v>
          </cell>
        </row>
        <row r="922">
          <cell r="A922">
            <v>2318</v>
          </cell>
          <cell r="B922" t="str">
            <v>OŠ Sesvetski Kraljevec</v>
          </cell>
        </row>
        <row r="923">
          <cell r="A923">
            <v>209</v>
          </cell>
          <cell r="B923" t="str">
            <v>OŠ Side Košutić Radoboj</v>
          </cell>
        </row>
        <row r="924">
          <cell r="A924">
            <v>589</v>
          </cell>
          <cell r="B924" t="str">
            <v>OŠ Sidonije Rubido Erdody</v>
          </cell>
        </row>
        <row r="925">
          <cell r="A925">
            <v>1150</v>
          </cell>
          <cell r="B925" t="str">
            <v>OŠ Sikirevci</v>
          </cell>
        </row>
        <row r="926">
          <cell r="A926">
            <v>1823</v>
          </cell>
          <cell r="B926" t="str">
            <v>OŠ Silvija Strahimira Kranjčevića - Lovreć</v>
          </cell>
        </row>
        <row r="927">
          <cell r="A927">
            <v>902</v>
          </cell>
          <cell r="B927" t="str">
            <v>OŠ Silvija Strahimira Kranjčevića - Senj</v>
          </cell>
        </row>
        <row r="928">
          <cell r="A928">
            <v>2236</v>
          </cell>
          <cell r="B928" t="str">
            <v>OŠ Silvija Strahimira Kranjčevića - Zagreb</v>
          </cell>
        </row>
        <row r="929">
          <cell r="A929">
            <v>1487</v>
          </cell>
          <cell r="B929" t="str">
            <v>OŠ Silvije Strahimira Kranjčevića - Levanjska Varoš</v>
          </cell>
        </row>
        <row r="930">
          <cell r="A930">
            <v>1605</v>
          </cell>
          <cell r="B930" t="str">
            <v>OŠ Siniše Glavaševića</v>
          </cell>
        </row>
        <row r="931">
          <cell r="A931">
            <v>701</v>
          </cell>
          <cell r="B931" t="str">
            <v>OŠ Sirač</v>
          </cell>
        </row>
        <row r="932">
          <cell r="A932">
            <v>434</v>
          </cell>
          <cell r="B932" t="str">
            <v>OŠ Skakavac</v>
          </cell>
        </row>
        <row r="933">
          <cell r="A933">
            <v>1756</v>
          </cell>
          <cell r="B933" t="str">
            <v>OŠ Skalice</v>
          </cell>
        </row>
        <row r="934">
          <cell r="A934">
            <v>865</v>
          </cell>
          <cell r="B934" t="str">
            <v>OŠ Skrad</v>
          </cell>
        </row>
        <row r="935">
          <cell r="A935">
            <v>1561</v>
          </cell>
          <cell r="B935" t="str">
            <v>OŠ Skradin</v>
          </cell>
        </row>
        <row r="936">
          <cell r="A936">
            <v>1657</v>
          </cell>
          <cell r="B936" t="str">
            <v>OŠ Slakovci</v>
          </cell>
        </row>
        <row r="937">
          <cell r="A937">
            <v>2123</v>
          </cell>
          <cell r="B937" t="str">
            <v>OŠ Slano</v>
          </cell>
        </row>
        <row r="938">
          <cell r="A938">
            <v>1783</v>
          </cell>
          <cell r="B938" t="str">
            <v>OŠ Slatine</v>
          </cell>
        </row>
        <row r="939">
          <cell r="A939">
            <v>383</v>
          </cell>
          <cell r="B939" t="str">
            <v>OŠ Slava Raškaj</v>
          </cell>
        </row>
        <row r="940">
          <cell r="A940">
            <v>719</v>
          </cell>
          <cell r="B940" t="str">
            <v>OŠ Slavka Kolara - Hercegovac</v>
          </cell>
        </row>
        <row r="941">
          <cell r="A941">
            <v>54</v>
          </cell>
          <cell r="B941" t="str">
            <v>OŠ Slavka Kolara - Kravarsko</v>
          </cell>
        </row>
        <row r="942">
          <cell r="A942">
            <v>393</v>
          </cell>
          <cell r="B942" t="str">
            <v>OŠ Slunj</v>
          </cell>
        </row>
        <row r="943">
          <cell r="A943">
            <v>1237</v>
          </cell>
          <cell r="B943" t="str">
            <v>OŠ Smiljevac</v>
          </cell>
        </row>
        <row r="944">
          <cell r="A944">
            <v>2121</v>
          </cell>
          <cell r="B944" t="str">
            <v>OŠ Smokvica</v>
          </cell>
        </row>
        <row r="945">
          <cell r="A945">
            <v>579</v>
          </cell>
          <cell r="B945" t="str">
            <v>OŠ Sokolovac</v>
          </cell>
        </row>
        <row r="946">
          <cell r="A946">
            <v>1758</v>
          </cell>
          <cell r="B946" t="str">
            <v>OŠ Spinut</v>
          </cell>
        </row>
        <row r="947">
          <cell r="A947">
            <v>1767</v>
          </cell>
          <cell r="B947" t="str">
            <v>OŠ Split 3</v>
          </cell>
        </row>
        <row r="948">
          <cell r="A948">
            <v>488</v>
          </cell>
          <cell r="B948" t="str">
            <v>OŠ Sračinec</v>
          </cell>
        </row>
        <row r="949">
          <cell r="A949">
            <v>796</v>
          </cell>
          <cell r="B949" t="str">
            <v>OŠ Srdoči</v>
          </cell>
        </row>
        <row r="950">
          <cell r="A950">
            <v>1777</v>
          </cell>
          <cell r="B950" t="str">
            <v>OŠ Srinjine</v>
          </cell>
        </row>
        <row r="951">
          <cell r="A951">
            <v>1224</v>
          </cell>
          <cell r="B951" t="str">
            <v>OŠ Stanovi</v>
          </cell>
        </row>
        <row r="952">
          <cell r="A952">
            <v>1654</v>
          </cell>
          <cell r="B952" t="str">
            <v>OŠ Stari Jankovci</v>
          </cell>
        </row>
        <row r="953">
          <cell r="A953">
            <v>1274</v>
          </cell>
          <cell r="B953" t="str">
            <v>OŠ Starigrad</v>
          </cell>
        </row>
        <row r="954">
          <cell r="A954">
            <v>2246</v>
          </cell>
          <cell r="B954" t="str">
            <v>OŠ Stenjevec</v>
          </cell>
        </row>
        <row r="955">
          <cell r="A955">
            <v>98</v>
          </cell>
          <cell r="B955" t="str">
            <v>OŠ Stjepan Radić - Božjakovina</v>
          </cell>
        </row>
        <row r="956">
          <cell r="A956">
            <v>1678</v>
          </cell>
          <cell r="B956" t="str">
            <v>OŠ Stjepan Radić - Imotski</v>
          </cell>
        </row>
        <row r="957">
          <cell r="A957">
            <v>1164</v>
          </cell>
          <cell r="B957" t="str">
            <v>OŠ Stjepan Radić - Oprisavci</v>
          </cell>
        </row>
        <row r="958">
          <cell r="A958">
            <v>1713</v>
          </cell>
          <cell r="B958" t="str">
            <v>OŠ Stjepan Radić - Tijarica</v>
          </cell>
        </row>
        <row r="959">
          <cell r="A959">
            <v>1648</v>
          </cell>
          <cell r="B959" t="str">
            <v>OŠ Stjepana Antolovića</v>
          </cell>
        </row>
        <row r="960">
          <cell r="A960">
            <v>3</v>
          </cell>
          <cell r="B960" t="str">
            <v>OŠ Stjepana Basaričeka</v>
          </cell>
        </row>
        <row r="961">
          <cell r="A961">
            <v>2300</v>
          </cell>
          <cell r="B961" t="str">
            <v>OŠ Stjepana Bencekovića</v>
          </cell>
        </row>
        <row r="962">
          <cell r="A962">
            <v>1658</v>
          </cell>
          <cell r="B962" t="str">
            <v>OŠ Stjepana Cvrkovića</v>
          </cell>
        </row>
        <row r="963">
          <cell r="A963">
            <v>1689</v>
          </cell>
          <cell r="B963" t="str">
            <v>OŠ Stjepana Ivičevića</v>
          </cell>
        </row>
        <row r="964">
          <cell r="A964">
            <v>252</v>
          </cell>
          <cell r="B964" t="str">
            <v>OŠ Stjepana Kefelje</v>
          </cell>
        </row>
        <row r="965">
          <cell r="A965">
            <v>1254</v>
          </cell>
          <cell r="B965" t="str">
            <v>OŠ Stjepana Radića - Bibinje</v>
          </cell>
        </row>
        <row r="966">
          <cell r="A966">
            <v>162</v>
          </cell>
          <cell r="B966" t="str">
            <v>OŠ Stjepana Radića - Brestovec Orehovički</v>
          </cell>
        </row>
        <row r="967">
          <cell r="A967">
            <v>2071</v>
          </cell>
          <cell r="B967" t="str">
            <v>OŠ Stjepana Radića - Metković</v>
          </cell>
        </row>
        <row r="968">
          <cell r="A968">
            <v>1041</v>
          </cell>
          <cell r="B968" t="str">
            <v>OŠ Stjepana Radića - Čaglin</v>
          </cell>
        </row>
        <row r="969">
          <cell r="A969">
            <v>1780</v>
          </cell>
          <cell r="B969" t="str">
            <v>OŠ Stobreč</v>
          </cell>
        </row>
        <row r="970">
          <cell r="A970">
            <v>1965</v>
          </cell>
          <cell r="B970" t="str">
            <v>OŠ Stoja</v>
          </cell>
        </row>
        <row r="971">
          <cell r="A971">
            <v>2097</v>
          </cell>
          <cell r="B971" t="str">
            <v>OŠ Ston</v>
          </cell>
        </row>
        <row r="972">
          <cell r="A972">
            <v>2186</v>
          </cell>
          <cell r="B972" t="str">
            <v>OŠ Strahoninec</v>
          </cell>
        </row>
        <row r="973">
          <cell r="A973">
            <v>1789</v>
          </cell>
          <cell r="B973" t="str">
            <v>OŠ Strožanac</v>
          </cell>
        </row>
        <row r="974">
          <cell r="A974">
            <v>3057</v>
          </cell>
          <cell r="B974" t="str">
            <v>OŠ Stubičke Toplice</v>
          </cell>
        </row>
        <row r="975">
          <cell r="A975">
            <v>1826</v>
          </cell>
          <cell r="B975" t="str">
            <v>OŠ Studenci</v>
          </cell>
        </row>
        <row r="976">
          <cell r="A976">
            <v>998</v>
          </cell>
          <cell r="B976" t="str">
            <v>OŠ Suhopolje</v>
          </cell>
        </row>
        <row r="977">
          <cell r="A977">
            <v>1255</v>
          </cell>
          <cell r="B977" t="str">
            <v>OŠ Sukošan</v>
          </cell>
        </row>
        <row r="978">
          <cell r="A978">
            <v>329</v>
          </cell>
          <cell r="B978" t="str">
            <v>OŠ Sunja</v>
          </cell>
        </row>
        <row r="979">
          <cell r="A979">
            <v>1876</v>
          </cell>
          <cell r="B979" t="str">
            <v>OŠ Supetar</v>
          </cell>
        </row>
        <row r="980">
          <cell r="A980">
            <v>1769</v>
          </cell>
          <cell r="B980" t="str">
            <v>OŠ Sućidar</v>
          </cell>
        </row>
        <row r="981">
          <cell r="A981">
            <v>1304</v>
          </cell>
          <cell r="B981" t="str">
            <v>OŠ Sv. Filip i Jakov</v>
          </cell>
        </row>
        <row r="982">
          <cell r="A982">
            <v>2298</v>
          </cell>
          <cell r="B982" t="str">
            <v>OŠ Sveta Klara</v>
          </cell>
        </row>
        <row r="983">
          <cell r="A983">
            <v>2187</v>
          </cell>
          <cell r="B983" t="str">
            <v>OŠ Sveta Marija</v>
          </cell>
        </row>
        <row r="984">
          <cell r="A984">
            <v>105</v>
          </cell>
          <cell r="B984" t="str">
            <v>OŠ Sveta Nedelja</v>
          </cell>
        </row>
        <row r="985">
          <cell r="A985">
            <v>1362</v>
          </cell>
          <cell r="B985" t="str">
            <v>OŠ Svete Ane u Osijeku</v>
          </cell>
        </row>
        <row r="986">
          <cell r="A986">
            <v>212</v>
          </cell>
          <cell r="B986" t="str">
            <v>OŠ Sveti Križ Začretje</v>
          </cell>
        </row>
        <row r="987">
          <cell r="A987">
            <v>2174</v>
          </cell>
          <cell r="B987" t="str">
            <v>OŠ Sveti Martin na Muri</v>
          </cell>
        </row>
        <row r="988">
          <cell r="A988">
            <v>829</v>
          </cell>
          <cell r="B988" t="str">
            <v>OŠ Sveti Matej</v>
          </cell>
        </row>
        <row r="989">
          <cell r="A989">
            <v>584</v>
          </cell>
          <cell r="B989" t="str">
            <v>OŠ Sveti Petar Orehovec</v>
          </cell>
        </row>
        <row r="990">
          <cell r="A990">
            <v>504</v>
          </cell>
          <cell r="B990" t="str">
            <v>OŠ Sveti Đurđ</v>
          </cell>
        </row>
        <row r="991">
          <cell r="A991">
            <v>2021</v>
          </cell>
          <cell r="B991" t="str">
            <v xml:space="preserve">OŠ Svetivinčenat </v>
          </cell>
        </row>
        <row r="992">
          <cell r="A992">
            <v>508</v>
          </cell>
          <cell r="B992" t="str">
            <v>OŠ Svibovec</v>
          </cell>
        </row>
        <row r="993">
          <cell r="A993">
            <v>1958</v>
          </cell>
          <cell r="B993" t="str">
            <v xml:space="preserve">OŠ Tar - Vabriga </v>
          </cell>
        </row>
        <row r="994">
          <cell r="A994">
            <v>1376</v>
          </cell>
          <cell r="B994" t="str">
            <v>OŠ Tenja</v>
          </cell>
        </row>
        <row r="995">
          <cell r="A995">
            <v>1811</v>
          </cell>
          <cell r="B995" t="str">
            <v>OŠ Tin Ujević - Krivodol</v>
          </cell>
        </row>
        <row r="996">
          <cell r="A996">
            <v>1375</v>
          </cell>
          <cell r="B996" t="str">
            <v>OŠ Tin Ujević - Osijek</v>
          </cell>
        </row>
        <row r="997">
          <cell r="A997">
            <v>2276</v>
          </cell>
          <cell r="B997" t="str">
            <v>OŠ Tina Ujevića - Zagreb</v>
          </cell>
        </row>
        <row r="998">
          <cell r="A998">
            <v>1546</v>
          </cell>
          <cell r="B998" t="str">
            <v>OŠ Tina Ujevića - Šibenik</v>
          </cell>
        </row>
        <row r="999">
          <cell r="A999">
            <v>2252</v>
          </cell>
          <cell r="B999" t="str">
            <v>OŠ Tituša Brezovačkog</v>
          </cell>
        </row>
        <row r="1000">
          <cell r="A1000">
            <v>2152</v>
          </cell>
          <cell r="B1000" t="str">
            <v>OŠ Tomaša Goričanca - Mala Subotica</v>
          </cell>
        </row>
        <row r="1001">
          <cell r="A1001">
            <v>1971</v>
          </cell>
          <cell r="B1001" t="str">
            <v>OŠ Tone Peruška - Pula</v>
          </cell>
        </row>
        <row r="1002">
          <cell r="A1002">
            <v>2888</v>
          </cell>
          <cell r="B1002" t="str">
            <v>OŠ Tordinci</v>
          </cell>
        </row>
        <row r="1003">
          <cell r="A1003">
            <v>1886</v>
          </cell>
          <cell r="B1003" t="str">
            <v>OŠ Trilj</v>
          </cell>
        </row>
        <row r="1004">
          <cell r="A1004">
            <v>2281</v>
          </cell>
          <cell r="B1004" t="str">
            <v>OŠ Trnjanska</v>
          </cell>
        </row>
        <row r="1005">
          <cell r="A1005">
            <v>483</v>
          </cell>
          <cell r="B1005" t="str">
            <v>OŠ Trnovec</v>
          </cell>
        </row>
        <row r="1006">
          <cell r="A1006">
            <v>728</v>
          </cell>
          <cell r="B1006" t="str">
            <v>OŠ Trnovitica</v>
          </cell>
        </row>
        <row r="1007">
          <cell r="A1007">
            <v>663</v>
          </cell>
          <cell r="B1007" t="str">
            <v>OŠ Trnovitički Popovac</v>
          </cell>
        </row>
        <row r="1008">
          <cell r="A1008">
            <v>2297</v>
          </cell>
          <cell r="B1008" t="str">
            <v>OŠ Trnsko</v>
          </cell>
        </row>
        <row r="1009">
          <cell r="A1009">
            <v>2128</v>
          </cell>
          <cell r="B1009" t="str">
            <v>OŠ Trpanj</v>
          </cell>
        </row>
        <row r="1010">
          <cell r="A1010">
            <v>1665</v>
          </cell>
          <cell r="B1010" t="str">
            <v>OŠ Trpinja</v>
          </cell>
        </row>
        <row r="1011">
          <cell r="A1011">
            <v>791</v>
          </cell>
          <cell r="B1011" t="str">
            <v>OŠ Trsat</v>
          </cell>
        </row>
        <row r="1012">
          <cell r="A1012">
            <v>1763</v>
          </cell>
          <cell r="B1012" t="str">
            <v>OŠ Trstenik</v>
          </cell>
        </row>
        <row r="1013">
          <cell r="A1013">
            <v>358</v>
          </cell>
          <cell r="B1013" t="str">
            <v>OŠ Turanj</v>
          </cell>
        </row>
        <row r="1014">
          <cell r="A1014">
            <v>792</v>
          </cell>
          <cell r="B1014" t="str">
            <v>OŠ Turnić</v>
          </cell>
        </row>
        <row r="1015">
          <cell r="A1015">
            <v>1690</v>
          </cell>
          <cell r="B1015" t="str">
            <v>OŠ Tučepi</v>
          </cell>
        </row>
        <row r="1016">
          <cell r="A1016">
            <v>516</v>
          </cell>
          <cell r="B1016" t="str">
            <v>OŠ Tužno</v>
          </cell>
        </row>
        <row r="1017">
          <cell r="A1017">
            <v>704</v>
          </cell>
          <cell r="B1017" t="str">
            <v>OŠ u Đulovcu</v>
          </cell>
        </row>
        <row r="1018">
          <cell r="A1018">
            <v>1288</v>
          </cell>
          <cell r="B1018" t="str">
            <v>OŠ Valentin Klarin - Preko</v>
          </cell>
        </row>
        <row r="1019">
          <cell r="A1019">
            <v>1928</v>
          </cell>
          <cell r="B1019" t="str">
            <v>OŠ Vazmoslav Gržalja</v>
          </cell>
        </row>
        <row r="1020">
          <cell r="A1020">
            <v>2120</v>
          </cell>
          <cell r="B1020" t="str">
            <v>OŠ Vela Luka</v>
          </cell>
        </row>
        <row r="1021">
          <cell r="A1021">
            <v>1978</v>
          </cell>
          <cell r="B1021" t="str">
            <v>OŠ Veli Vrh - Pula</v>
          </cell>
        </row>
        <row r="1022">
          <cell r="A1022">
            <v>52</v>
          </cell>
          <cell r="B1022" t="str">
            <v>OŠ Velika Mlaka</v>
          </cell>
        </row>
        <row r="1023">
          <cell r="A1023">
            <v>685</v>
          </cell>
          <cell r="B1023" t="str">
            <v>OŠ Velika Pisanica</v>
          </cell>
        </row>
        <row r="1024">
          <cell r="A1024">
            <v>505</v>
          </cell>
          <cell r="B1024" t="str">
            <v>OŠ Veliki Bukovec</v>
          </cell>
        </row>
        <row r="1025">
          <cell r="A1025">
            <v>217</v>
          </cell>
          <cell r="B1025" t="str">
            <v>OŠ Veliko Trgovišće</v>
          </cell>
        </row>
        <row r="1026">
          <cell r="A1026">
            <v>674</v>
          </cell>
          <cell r="B1026" t="str">
            <v>OŠ Veliko Trojstvo</v>
          </cell>
        </row>
        <row r="1027">
          <cell r="A1027">
            <v>1977</v>
          </cell>
          <cell r="B1027" t="str">
            <v>OŠ Veruda - Pula</v>
          </cell>
        </row>
        <row r="1028">
          <cell r="A1028">
            <v>2302</v>
          </cell>
          <cell r="B1028" t="str">
            <v>OŠ Većeslava Holjevca</v>
          </cell>
        </row>
        <row r="1029">
          <cell r="A1029">
            <v>793</v>
          </cell>
          <cell r="B1029" t="str">
            <v>OŠ Vežica</v>
          </cell>
        </row>
        <row r="1030">
          <cell r="A1030">
            <v>1549</v>
          </cell>
          <cell r="B1030" t="str">
            <v>OŠ Vidici</v>
          </cell>
        </row>
        <row r="1031">
          <cell r="A1031">
            <v>1973</v>
          </cell>
          <cell r="B1031" t="str">
            <v>OŠ Vidikovac</v>
          </cell>
        </row>
        <row r="1032">
          <cell r="A1032">
            <v>476</v>
          </cell>
          <cell r="B1032" t="str">
            <v>OŠ Vidovec</v>
          </cell>
        </row>
        <row r="1033">
          <cell r="A1033">
            <v>1369</v>
          </cell>
          <cell r="B1033" t="str">
            <v>OŠ Vijenac</v>
          </cell>
        </row>
        <row r="1034">
          <cell r="A1034">
            <v>1131</v>
          </cell>
          <cell r="B1034" t="str">
            <v>OŠ Viktor Car Emin - Donji Andrijevci</v>
          </cell>
        </row>
        <row r="1035">
          <cell r="A1035">
            <v>836</v>
          </cell>
          <cell r="B1035" t="str">
            <v>OŠ Viktora Cara Emina - Lovran</v>
          </cell>
        </row>
        <row r="1036">
          <cell r="A1036">
            <v>179</v>
          </cell>
          <cell r="B1036" t="str">
            <v>OŠ Viktora Kovačića</v>
          </cell>
        </row>
        <row r="1037">
          <cell r="A1037">
            <v>282</v>
          </cell>
          <cell r="B1037" t="str">
            <v>OŠ Viktorovac</v>
          </cell>
        </row>
        <row r="1038">
          <cell r="A1038">
            <v>1052</v>
          </cell>
          <cell r="B1038" t="str">
            <v>OŠ Vilima Korajca</v>
          </cell>
        </row>
        <row r="1039">
          <cell r="A1039">
            <v>485</v>
          </cell>
          <cell r="B1039" t="str">
            <v>OŠ Vinica</v>
          </cell>
        </row>
        <row r="1040">
          <cell r="A1040">
            <v>1720</v>
          </cell>
          <cell r="B1040" t="str">
            <v>OŠ Vis</v>
          </cell>
        </row>
        <row r="1041">
          <cell r="A1041">
            <v>1778</v>
          </cell>
          <cell r="B1041" t="str">
            <v>OŠ Visoka - Split</v>
          </cell>
        </row>
        <row r="1042">
          <cell r="A1042">
            <v>515</v>
          </cell>
          <cell r="B1042" t="str">
            <v>OŠ Visoko - Visoko</v>
          </cell>
        </row>
        <row r="1043">
          <cell r="A1043">
            <v>2014</v>
          </cell>
          <cell r="B1043" t="str">
            <v>OŠ Vitomir Širola - Pajo</v>
          </cell>
        </row>
        <row r="1044">
          <cell r="A1044">
            <v>1381</v>
          </cell>
          <cell r="B1044" t="str">
            <v>OŠ Višnjevac</v>
          </cell>
        </row>
        <row r="1045">
          <cell r="A1045">
            <v>1136</v>
          </cell>
          <cell r="B1045" t="str">
            <v>OŠ Vjekoslav Klaić</v>
          </cell>
        </row>
        <row r="1046">
          <cell r="A1046">
            <v>1566</v>
          </cell>
          <cell r="B1046" t="str">
            <v>OŠ Vjekoslava Kaleba</v>
          </cell>
        </row>
        <row r="1047">
          <cell r="A1047">
            <v>1748</v>
          </cell>
          <cell r="B1047" t="str">
            <v>OŠ Vjekoslava Paraća</v>
          </cell>
        </row>
        <row r="1048">
          <cell r="A1048">
            <v>2218</v>
          </cell>
          <cell r="B1048" t="str">
            <v>OŠ Vjenceslava Novaka</v>
          </cell>
        </row>
        <row r="1049">
          <cell r="A1049">
            <v>780</v>
          </cell>
          <cell r="B1049" t="str">
            <v>OŠ Vladimir Gortan - Rijeka</v>
          </cell>
        </row>
        <row r="1050">
          <cell r="A1050">
            <v>1195</v>
          </cell>
          <cell r="B1050" t="str">
            <v>OŠ Vladimir Nazor - Adžamovci</v>
          </cell>
        </row>
        <row r="1051">
          <cell r="A1051">
            <v>164</v>
          </cell>
          <cell r="B1051" t="str">
            <v>OŠ Vladimir Nazor - Budinščina</v>
          </cell>
        </row>
        <row r="1052">
          <cell r="A1052">
            <v>340</v>
          </cell>
          <cell r="B1052" t="str">
            <v>OŠ Vladimir Nazor - Duga Resa</v>
          </cell>
        </row>
        <row r="1053">
          <cell r="A1053">
            <v>1647</v>
          </cell>
          <cell r="B1053" t="str">
            <v>OŠ Vladimir Nazor - Komletinci</v>
          </cell>
        </row>
        <row r="1054">
          <cell r="A1054">
            <v>546</v>
          </cell>
          <cell r="B1054" t="str">
            <v>OŠ Vladimir Nazor - Križevci</v>
          </cell>
        </row>
        <row r="1055">
          <cell r="A1055">
            <v>1297</v>
          </cell>
          <cell r="B1055" t="str">
            <v>OŠ Vladimir Nazor - Neviđane</v>
          </cell>
        </row>
        <row r="1056">
          <cell r="A1056">
            <v>113</v>
          </cell>
          <cell r="B1056" t="str">
            <v>OŠ Vladimir Nazor - Pisarovina</v>
          </cell>
        </row>
        <row r="1057">
          <cell r="A1057">
            <v>2078</v>
          </cell>
          <cell r="B1057" t="str">
            <v>OŠ Vladimir Nazor - Ploče</v>
          </cell>
        </row>
        <row r="1058">
          <cell r="A1058">
            <v>1110</v>
          </cell>
          <cell r="B1058" t="str">
            <v>OŠ Vladimir Nazor - Slavonski Brod</v>
          </cell>
        </row>
        <row r="1059">
          <cell r="A1059">
            <v>481</v>
          </cell>
          <cell r="B1059" t="str">
            <v>OŠ Vladimir Nazor - Sveti Ilija</v>
          </cell>
        </row>
        <row r="1060">
          <cell r="A1060">
            <v>334</v>
          </cell>
          <cell r="B1060" t="str">
            <v>OŠ Vladimir Nazor - Topusko</v>
          </cell>
        </row>
        <row r="1061">
          <cell r="A1061">
            <v>1082</v>
          </cell>
          <cell r="B1061" t="str">
            <v>OŠ Vladimir Nazor - Trenkovo</v>
          </cell>
        </row>
        <row r="1062">
          <cell r="A1062">
            <v>961</v>
          </cell>
          <cell r="B1062" t="str">
            <v>OŠ Vladimir Nazor - Virovitica</v>
          </cell>
        </row>
        <row r="1063">
          <cell r="A1063">
            <v>1445</v>
          </cell>
          <cell r="B1063" t="str">
            <v>OŠ Vladimir Nazor - Čepin</v>
          </cell>
        </row>
        <row r="1064">
          <cell r="A1064">
            <v>1339</v>
          </cell>
          <cell r="B1064" t="str">
            <v>OŠ Vladimir Nazor - Đakovo</v>
          </cell>
        </row>
        <row r="1065">
          <cell r="A1065">
            <v>1365</v>
          </cell>
          <cell r="B1065" t="str">
            <v>OŠ Vladimira Becića - Osijek</v>
          </cell>
        </row>
        <row r="1066">
          <cell r="A1066">
            <v>2043</v>
          </cell>
          <cell r="B1066" t="str">
            <v>OŠ Vladimira Gortana - Žminj</v>
          </cell>
        </row>
        <row r="1067">
          <cell r="A1067">
            <v>730</v>
          </cell>
          <cell r="B1067" t="str">
            <v>OŠ Vladimira Nazora - Crikvenica</v>
          </cell>
        </row>
        <row r="1068">
          <cell r="A1068">
            <v>638</v>
          </cell>
          <cell r="B1068" t="str">
            <v>OŠ Vladimira Nazora - Daruvar</v>
          </cell>
        </row>
        <row r="1069">
          <cell r="A1069">
            <v>1395</v>
          </cell>
          <cell r="B1069" t="str">
            <v>OŠ Vladimira Nazora - Feričanci</v>
          </cell>
        </row>
        <row r="1070">
          <cell r="A1070">
            <v>2006</v>
          </cell>
          <cell r="B1070" t="str">
            <v>OŠ Vladimira Nazora - Krnica</v>
          </cell>
        </row>
        <row r="1071">
          <cell r="A1071">
            <v>990</v>
          </cell>
          <cell r="B1071" t="str">
            <v>OŠ Vladimira Nazora - Nova Bukovica</v>
          </cell>
        </row>
        <row r="1072">
          <cell r="A1072">
            <v>1942</v>
          </cell>
          <cell r="B1072" t="str">
            <v>OŠ Vladimira Nazora - Pazin</v>
          </cell>
        </row>
        <row r="1073">
          <cell r="A1073">
            <v>1794</v>
          </cell>
          <cell r="B1073" t="str">
            <v>OŠ Vladimira Nazora - Postira</v>
          </cell>
        </row>
        <row r="1074">
          <cell r="A1074">
            <v>1998</v>
          </cell>
          <cell r="B1074" t="str">
            <v>OŠ Vladimira Nazora - Potpićan</v>
          </cell>
        </row>
        <row r="1075">
          <cell r="A1075">
            <v>2137</v>
          </cell>
          <cell r="B1075" t="str">
            <v>OŠ Vladimira Nazora - Pribislavec</v>
          </cell>
        </row>
        <row r="1076">
          <cell r="A1076">
            <v>1985</v>
          </cell>
          <cell r="B1076" t="str">
            <v>OŠ Vladimira Nazora - Rovinj</v>
          </cell>
        </row>
        <row r="1077">
          <cell r="A1077">
            <v>1579</v>
          </cell>
          <cell r="B1077" t="str">
            <v>OŠ Vladimira Nazora - Vinkovci</v>
          </cell>
        </row>
        <row r="1078">
          <cell r="A1078">
            <v>2041</v>
          </cell>
          <cell r="B1078" t="str">
            <v>OŠ Vladimira Nazora - Vrsar</v>
          </cell>
        </row>
        <row r="1079">
          <cell r="A1079">
            <v>2220</v>
          </cell>
          <cell r="B1079" t="str">
            <v>OŠ Vladimira Nazora - Zagreb</v>
          </cell>
        </row>
        <row r="1080">
          <cell r="A1080">
            <v>1260</v>
          </cell>
          <cell r="B1080" t="str">
            <v>OŠ Vladimira Nazora - Škabrnje</v>
          </cell>
        </row>
        <row r="1081">
          <cell r="A1081">
            <v>249</v>
          </cell>
          <cell r="B1081" t="str">
            <v>OŠ Vladimira Vidrića</v>
          </cell>
        </row>
        <row r="1082">
          <cell r="A1082">
            <v>1571</v>
          </cell>
          <cell r="B1082" t="str">
            <v>OŠ Vodice</v>
          </cell>
        </row>
        <row r="1083">
          <cell r="A1083">
            <v>2036</v>
          </cell>
          <cell r="B1083" t="str">
            <v xml:space="preserve">OŠ Vodnjan </v>
          </cell>
        </row>
        <row r="1084">
          <cell r="A1084">
            <v>396</v>
          </cell>
          <cell r="B1084" t="str">
            <v>OŠ Vojnić</v>
          </cell>
        </row>
        <row r="1085">
          <cell r="A1085">
            <v>2267</v>
          </cell>
          <cell r="B1085" t="str">
            <v>OŠ Voltino</v>
          </cell>
        </row>
        <row r="1086">
          <cell r="A1086">
            <v>995</v>
          </cell>
          <cell r="B1086" t="str">
            <v>OŠ Voćin</v>
          </cell>
        </row>
        <row r="1087">
          <cell r="A1087">
            <v>1659</v>
          </cell>
          <cell r="B1087" t="str">
            <v>OŠ Vođinci</v>
          </cell>
        </row>
        <row r="1088">
          <cell r="A1088">
            <v>1245</v>
          </cell>
          <cell r="B1088" t="str">
            <v>OŠ Voštarnica - Zadar</v>
          </cell>
        </row>
        <row r="1089">
          <cell r="A1089">
            <v>2271</v>
          </cell>
          <cell r="B1089" t="str">
            <v>OŠ Vrbani</v>
          </cell>
        </row>
        <row r="1090">
          <cell r="A1090">
            <v>1721</v>
          </cell>
          <cell r="B1090" t="str">
            <v>OŠ Vrgorac</v>
          </cell>
        </row>
        <row r="1091">
          <cell r="A1091">
            <v>1551</v>
          </cell>
          <cell r="B1091" t="str">
            <v>OŠ Vrpolje</v>
          </cell>
        </row>
        <row r="1092">
          <cell r="A1092">
            <v>2305</v>
          </cell>
          <cell r="B1092" t="str">
            <v>OŠ Vugrovec - Kašina</v>
          </cell>
        </row>
        <row r="1093">
          <cell r="A1093">
            <v>2245</v>
          </cell>
          <cell r="B1093" t="str">
            <v>OŠ Vukomerec</v>
          </cell>
        </row>
        <row r="1094">
          <cell r="A1094">
            <v>41</v>
          </cell>
          <cell r="B1094" t="str">
            <v>OŠ Vukovina</v>
          </cell>
        </row>
        <row r="1095">
          <cell r="A1095">
            <v>1246</v>
          </cell>
          <cell r="B1095" t="str">
            <v>OŠ Zadarski otoci - Zadar</v>
          </cell>
        </row>
        <row r="1096">
          <cell r="A1096">
            <v>1907</v>
          </cell>
          <cell r="B1096" t="str">
            <v>OŠ Zagvozd</v>
          </cell>
        </row>
        <row r="1097">
          <cell r="A1097">
            <v>776</v>
          </cell>
          <cell r="B1097" t="str">
            <v>OŠ Zamet</v>
          </cell>
        </row>
        <row r="1098">
          <cell r="A1098">
            <v>2296</v>
          </cell>
          <cell r="B1098" t="str">
            <v>OŠ Zapruđe</v>
          </cell>
        </row>
        <row r="1099">
          <cell r="A1099">
            <v>1055</v>
          </cell>
          <cell r="B1099" t="str">
            <v>OŠ Zdenka Turkovića</v>
          </cell>
        </row>
        <row r="1100">
          <cell r="A1100">
            <v>1257</v>
          </cell>
          <cell r="B1100" t="str">
            <v>OŠ Zemunik</v>
          </cell>
        </row>
        <row r="1101">
          <cell r="A1101">
            <v>153</v>
          </cell>
          <cell r="B1101" t="str">
            <v>OŠ Zlatar Bistrica</v>
          </cell>
        </row>
        <row r="1102">
          <cell r="A1102">
            <v>1422</v>
          </cell>
          <cell r="B1102" t="str">
            <v>OŠ Zmajevac</v>
          </cell>
        </row>
        <row r="1103">
          <cell r="A1103">
            <v>1913</v>
          </cell>
          <cell r="B1103" t="str">
            <v>OŠ Zmijavci</v>
          </cell>
        </row>
        <row r="1104">
          <cell r="A1104">
            <v>890</v>
          </cell>
          <cell r="B1104" t="str">
            <v>OŠ Zrinskih i Frankopana</v>
          </cell>
        </row>
        <row r="1105">
          <cell r="A1105">
            <v>1632</v>
          </cell>
          <cell r="B1105" t="str">
            <v>OŠ Zrinskih Nuštar</v>
          </cell>
        </row>
        <row r="1106">
          <cell r="A1106">
            <v>255</v>
          </cell>
          <cell r="B1106" t="str">
            <v>OŠ Zvonimira Franka</v>
          </cell>
        </row>
        <row r="1107">
          <cell r="A1107">
            <v>734</v>
          </cell>
          <cell r="B1107" t="str">
            <v>OŠ Zvonka Cara</v>
          </cell>
        </row>
        <row r="1108">
          <cell r="A1108">
            <v>1649</v>
          </cell>
          <cell r="B1108" t="str">
            <v>OŠ Čakovci</v>
          </cell>
        </row>
        <row r="1109">
          <cell r="A1109">
            <v>823</v>
          </cell>
          <cell r="B1109" t="str">
            <v>OŠ Čavle</v>
          </cell>
        </row>
        <row r="1110">
          <cell r="A1110">
            <v>632</v>
          </cell>
          <cell r="B1110" t="str">
            <v>OŠ Čazma</v>
          </cell>
        </row>
        <row r="1111">
          <cell r="A1111">
            <v>1411</v>
          </cell>
          <cell r="B1111" t="str">
            <v>OŠ Čeminac</v>
          </cell>
        </row>
        <row r="1112">
          <cell r="A1112">
            <v>1573</v>
          </cell>
          <cell r="B1112" t="str">
            <v>OŠ Čista Velika</v>
          </cell>
        </row>
        <row r="1113">
          <cell r="A1113">
            <v>2216</v>
          </cell>
          <cell r="B1113" t="str">
            <v>OŠ Čučerje</v>
          </cell>
        </row>
        <row r="1114">
          <cell r="A1114">
            <v>1348</v>
          </cell>
          <cell r="B1114" t="str">
            <v>OŠ Đakovački Selci</v>
          </cell>
        </row>
        <row r="1115">
          <cell r="A1115">
            <v>2</v>
          </cell>
          <cell r="B1115" t="str">
            <v>OŠ Đure Deželića - Ivanić Grad</v>
          </cell>
        </row>
        <row r="1116">
          <cell r="A1116">
            <v>167</v>
          </cell>
          <cell r="B1116" t="str">
            <v xml:space="preserve">OŠ Đure Prejca - Desinić </v>
          </cell>
        </row>
        <row r="1117">
          <cell r="A1117">
            <v>170</v>
          </cell>
          <cell r="B1117" t="str">
            <v>OŠ Đurmanec</v>
          </cell>
        </row>
        <row r="1118">
          <cell r="A1118">
            <v>532</v>
          </cell>
          <cell r="B1118" t="str">
            <v>OŠ Đuro Ester</v>
          </cell>
        </row>
        <row r="1119">
          <cell r="A1119">
            <v>1105</v>
          </cell>
          <cell r="B1119" t="str">
            <v>OŠ Đuro Pilar</v>
          </cell>
        </row>
        <row r="1120">
          <cell r="A1120">
            <v>484</v>
          </cell>
          <cell r="B1120" t="str">
            <v>OŠ Šemovec</v>
          </cell>
        </row>
        <row r="1121">
          <cell r="A1121">
            <v>2195</v>
          </cell>
          <cell r="B1121" t="str">
            <v>OŠ Šestine</v>
          </cell>
        </row>
        <row r="1122">
          <cell r="A1122">
            <v>1322</v>
          </cell>
          <cell r="B1122" t="str">
            <v>OŠ Šećerana</v>
          </cell>
        </row>
        <row r="1123">
          <cell r="A1123">
            <v>1961</v>
          </cell>
          <cell r="B1123" t="str">
            <v>OŠ Šijana - Pula</v>
          </cell>
        </row>
        <row r="1124">
          <cell r="A1124">
            <v>1236</v>
          </cell>
          <cell r="B1124" t="str">
            <v>OŠ Šime Budinića - Zadar</v>
          </cell>
        </row>
        <row r="1125">
          <cell r="A1125">
            <v>1233</v>
          </cell>
          <cell r="B1125" t="str">
            <v>OŠ Šimuna Kožičića Benje</v>
          </cell>
        </row>
        <row r="1126">
          <cell r="A1126">
            <v>790</v>
          </cell>
          <cell r="B1126" t="str">
            <v>OŠ Škurinje - Rijeka</v>
          </cell>
        </row>
        <row r="1127">
          <cell r="A1127">
            <v>2908</v>
          </cell>
          <cell r="B1127" t="str">
            <v>OŠ Špansko Oranice</v>
          </cell>
        </row>
        <row r="1128">
          <cell r="A1128">
            <v>711</v>
          </cell>
          <cell r="B1128" t="str">
            <v>OŠ Štefanje</v>
          </cell>
        </row>
        <row r="1129">
          <cell r="A1129">
            <v>2177</v>
          </cell>
          <cell r="B1129" t="str">
            <v>OŠ Štrigova</v>
          </cell>
        </row>
        <row r="1130">
          <cell r="A1130">
            <v>352</v>
          </cell>
          <cell r="B1130" t="str">
            <v>OŠ Švarča</v>
          </cell>
        </row>
        <row r="1131">
          <cell r="A1131">
            <v>61</v>
          </cell>
          <cell r="B1131" t="str">
            <v>OŠ Ščitarjevo</v>
          </cell>
        </row>
        <row r="1132">
          <cell r="A1132">
            <v>436</v>
          </cell>
          <cell r="B1132" t="str">
            <v>OŠ Žakanje</v>
          </cell>
        </row>
        <row r="1133">
          <cell r="A1133">
            <v>2239</v>
          </cell>
          <cell r="B1133" t="str">
            <v>OŠ Žitnjak</v>
          </cell>
        </row>
        <row r="1134">
          <cell r="A1134">
            <v>1774</v>
          </cell>
          <cell r="B1134" t="str">
            <v>OŠ Žrnovnica</v>
          </cell>
        </row>
        <row r="1135">
          <cell r="A1135">
            <v>2129</v>
          </cell>
          <cell r="B1135" t="str">
            <v>OŠ Župa Dubrovačka</v>
          </cell>
        </row>
        <row r="1136">
          <cell r="A1136">
            <v>2210</v>
          </cell>
          <cell r="B1136" t="str">
            <v>OŠ Žuti brijeg</v>
          </cell>
        </row>
        <row r="1137">
          <cell r="A1137">
            <v>2653</v>
          </cell>
          <cell r="B1137" t="str">
            <v>Pazinski kolegij - Klasična gimnazija Pazin s pravom javnosti</v>
          </cell>
        </row>
        <row r="1138">
          <cell r="A1138">
            <v>4035</v>
          </cell>
          <cell r="B1138" t="str">
            <v>Policijska akademija</v>
          </cell>
        </row>
        <row r="1139">
          <cell r="A1139">
            <v>2325</v>
          </cell>
          <cell r="B1139" t="str">
            <v>Poliklinika za rehabilitaciju slušanja i govora SUVAG</v>
          </cell>
        </row>
        <row r="1140">
          <cell r="A1140">
            <v>2551</v>
          </cell>
          <cell r="B1140" t="str">
            <v>Poljoprivredna i veterinarska škola - Osijek</v>
          </cell>
        </row>
        <row r="1141">
          <cell r="A1141">
            <v>2732</v>
          </cell>
          <cell r="B1141" t="str">
            <v>Poljoprivredna škola - Zagreb</v>
          </cell>
        </row>
        <row r="1142">
          <cell r="A1142">
            <v>2530</v>
          </cell>
          <cell r="B1142" t="str">
            <v>Poljoprivredna, prehrambena i veterinarska škola Stanka Ožanića</v>
          </cell>
        </row>
        <row r="1143">
          <cell r="A1143">
            <v>2587</v>
          </cell>
          <cell r="B1143" t="str">
            <v>Poljoprivredno šumarska škola - Vinkovci</v>
          </cell>
        </row>
        <row r="1144">
          <cell r="A1144">
            <v>2498</v>
          </cell>
          <cell r="B1144" t="str">
            <v>Poljoprivredno-prehrambena škola - Požega</v>
          </cell>
        </row>
        <row r="1145">
          <cell r="A1145">
            <v>2478</v>
          </cell>
          <cell r="B1145" t="str">
            <v>Pomorska škola - Bakar</v>
          </cell>
        </row>
        <row r="1146">
          <cell r="A1146">
            <v>2632</v>
          </cell>
          <cell r="B1146" t="str">
            <v>Pomorska škola - Split</v>
          </cell>
        </row>
        <row r="1147">
          <cell r="A1147">
            <v>2524</v>
          </cell>
          <cell r="B1147" t="str">
            <v>Pomorska škola - Zadar</v>
          </cell>
        </row>
        <row r="1148">
          <cell r="A1148">
            <v>2679</v>
          </cell>
          <cell r="B1148" t="str">
            <v>Pomorsko-tehnička škola - Dubrovnik</v>
          </cell>
        </row>
        <row r="1149">
          <cell r="A1149">
            <v>2730</v>
          </cell>
          <cell r="B1149" t="str">
            <v>Poštanska i telekomunikacijska škola - Zagreb</v>
          </cell>
        </row>
        <row r="1150">
          <cell r="A1150">
            <v>2733</v>
          </cell>
          <cell r="B1150" t="str">
            <v>Prehrambeno - tehnološka škola - Zagreb</v>
          </cell>
        </row>
        <row r="1151">
          <cell r="A1151">
            <v>2458</v>
          </cell>
          <cell r="B1151" t="str">
            <v>Prirodoslovna i grafička škola - Rijeka</v>
          </cell>
        </row>
        <row r="1152">
          <cell r="A1152">
            <v>2391</v>
          </cell>
          <cell r="B1152" t="str">
            <v>Prirodoslovna škola - Karlovac</v>
          </cell>
        </row>
        <row r="1153">
          <cell r="A1153">
            <v>2728</v>
          </cell>
          <cell r="B1153" t="str">
            <v>Prirodoslovna škola Vladimira Preloga</v>
          </cell>
        </row>
        <row r="1154">
          <cell r="A1154">
            <v>2529</v>
          </cell>
          <cell r="B1154" t="str">
            <v>Prirodoslovno - grafička škola - Zadar</v>
          </cell>
        </row>
        <row r="1155">
          <cell r="A1155">
            <v>2615</v>
          </cell>
          <cell r="B1155" t="str">
            <v>Prirodoslovno tehnička škola - Split</v>
          </cell>
        </row>
        <row r="1156">
          <cell r="A1156">
            <v>2840</v>
          </cell>
          <cell r="B1156" t="str">
            <v>Privatna ekonomsko-poslovna škola s pravom javnosti - Varaždin</v>
          </cell>
        </row>
        <row r="1157">
          <cell r="A1157">
            <v>2787</v>
          </cell>
          <cell r="B1157" t="str">
            <v>Privatna gimnazija Dr. Časl, s pravom javnosti</v>
          </cell>
        </row>
        <row r="1158">
          <cell r="A1158">
            <v>2777</v>
          </cell>
          <cell r="B1158" t="str">
            <v>Privatna gimnazija i ekonomska škola Katarina Zrinski</v>
          </cell>
        </row>
        <row r="1159">
          <cell r="A1159">
            <v>2790</v>
          </cell>
          <cell r="B1159" t="str">
            <v>Privatna gimnazija i ekonomsko-informatička škola Futura s pravom javnosti</v>
          </cell>
        </row>
        <row r="1160">
          <cell r="A1160">
            <v>2844</v>
          </cell>
          <cell r="B1160" t="str">
            <v>Privatna gimnazija i turističko-ugostiteljska škola Jure Kuprešak  - Zagreb</v>
          </cell>
        </row>
        <row r="1161">
          <cell r="A1161">
            <v>2669</v>
          </cell>
          <cell r="B1161" t="str">
            <v>Privatna gimnazija Juraj Dobrila, s pravom javnosti</v>
          </cell>
        </row>
        <row r="1162">
          <cell r="A1162">
            <v>2640</v>
          </cell>
          <cell r="B1162" t="str">
            <v>Privatna jezična gimnazija Pitagora - srednja škola s pravom javnosti</v>
          </cell>
        </row>
        <row r="1163">
          <cell r="A1163">
            <v>2916</v>
          </cell>
          <cell r="B1163" t="str">
            <v xml:space="preserve">Privatna jezično-informatička gimnazija Leonardo da Vinci </v>
          </cell>
        </row>
        <row r="1164">
          <cell r="A1164">
            <v>2788</v>
          </cell>
          <cell r="B1164" t="str">
            <v>Privatna jezično-informatička gimnazija Svijet s pravom javnosti - Zagreb</v>
          </cell>
        </row>
        <row r="1165">
          <cell r="A1165">
            <v>2774</v>
          </cell>
          <cell r="B1165" t="str">
            <v>Privatna klasična gimnazija s pravom javnosti - Zagreb</v>
          </cell>
        </row>
        <row r="1166">
          <cell r="A1166">
            <v>2941</v>
          </cell>
          <cell r="B1166" t="str">
            <v>Privatna osnovna glazbena škola Bonar</v>
          </cell>
        </row>
        <row r="1167">
          <cell r="A1167">
            <v>1784</v>
          </cell>
          <cell r="B1167" t="str">
            <v>Privatna osnovna glazbena škola Boris Papandopulo</v>
          </cell>
        </row>
        <row r="1168">
          <cell r="A1168">
            <v>1253</v>
          </cell>
          <cell r="B1168" t="str">
            <v>Privatna osnovna škola Nova</v>
          </cell>
        </row>
        <row r="1169">
          <cell r="A1169">
            <v>4002</v>
          </cell>
          <cell r="B1169" t="str">
            <v>Privatna sportska i jezična gimnazija Franjo Bučar</v>
          </cell>
        </row>
        <row r="1170">
          <cell r="A1170">
            <v>4037</v>
          </cell>
          <cell r="B1170" t="str">
            <v>Privatna srednja ekonomska škola "Knez Malduh" Split</v>
          </cell>
        </row>
        <row r="1171">
          <cell r="A1171">
            <v>2784</v>
          </cell>
          <cell r="B1171" t="str">
            <v>Privatna srednja ekonomska škola INOVA s pravom javnosti</v>
          </cell>
        </row>
        <row r="1172">
          <cell r="A1172">
            <v>4031</v>
          </cell>
          <cell r="B1172" t="str">
            <v>Privatna srednja ekonomska škola Verte Nova</v>
          </cell>
        </row>
        <row r="1173">
          <cell r="A1173">
            <v>2915</v>
          </cell>
          <cell r="B1173" t="str">
            <v>Privatna srednja ugostiteljska škola Wallner - Split</v>
          </cell>
        </row>
        <row r="1174">
          <cell r="A1174">
            <v>2641</v>
          </cell>
          <cell r="B1174" t="str">
            <v>Privatna srednja škola Marko Antun de Dominis, s pravom javnosti</v>
          </cell>
        </row>
        <row r="1175">
          <cell r="A1175">
            <v>2417</v>
          </cell>
          <cell r="B1175" t="str">
            <v>Privatna srednja škola Varaždin s pravom javnosti</v>
          </cell>
        </row>
        <row r="1176">
          <cell r="A1176">
            <v>2785</v>
          </cell>
          <cell r="B1176" t="str">
            <v>Privatna umjetnička gimnazija, s pravom javnosti - Zagreb</v>
          </cell>
        </row>
        <row r="1177">
          <cell r="A1177">
            <v>2839</v>
          </cell>
          <cell r="B1177" t="str">
            <v>Privatna varaždinska gimnazija s pravom javnosti</v>
          </cell>
        </row>
        <row r="1178">
          <cell r="A1178">
            <v>2467</v>
          </cell>
          <cell r="B1178" t="str">
            <v>Prometna škola - Rijeka</v>
          </cell>
        </row>
        <row r="1179">
          <cell r="A1179">
            <v>2572</v>
          </cell>
          <cell r="B1179" t="str">
            <v>Prometno-tehnička škola - Šibenik</v>
          </cell>
        </row>
        <row r="1180">
          <cell r="A1180">
            <v>1385</v>
          </cell>
          <cell r="B1180" t="str">
            <v>Prosvjetno-kulturni centar Mađara u Republici Hrvatskoj</v>
          </cell>
        </row>
        <row r="1181">
          <cell r="A1181">
            <v>2725</v>
          </cell>
          <cell r="B1181" t="str">
            <v>Prva ekonomska škola - Zagreb</v>
          </cell>
        </row>
        <row r="1182">
          <cell r="A1182">
            <v>2406</v>
          </cell>
          <cell r="B1182" t="str">
            <v>Prva gimnazija - Varaždin</v>
          </cell>
        </row>
        <row r="1183">
          <cell r="A1183">
            <v>4009</v>
          </cell>
          <cell r="B1183" t="str">
            <v>Prva katolička osnovna škola u Gradu Zagrebu</v>
          </cell>
        </row>
        <row r="1184">
          <cell r="A1184">
            <v>368</v>
          </cell>
          <cell r="B1184" t="str">
            <v>Prva osnovna škola - Ogulin</v>
          </cell>
        </row>
        <row r="1185">
          <cell r="A1185">
            <v>4036</v>
          </cell>
          <cell r="B1185" t="str">
            <v>Prva privatna ekonomska škola Požega</v>
          </cell>
        </row>
        <row r="1186">
          <cell r="A1186">
            <v>3283</v>
          </cell>
          <cell r="B1186" t="str">
            <v>Prva privatna gimnazija - Karlovac</v>
          </cell>
        </row>
        <row r="1187">
          <cell r="A1187">
            <v>2416</v>
          </cell>
          <cell r="B1187" t="str">
            <v>Prva privatna gimnazija s pravom javnosti - Varaždin</v>
          </cell>
        </row>
        <row r="1188">
          <cell r="A1188">
            <v>2773</v>
          </cell>
          <cell r="B1188" t="str">
            <v>Prva privatna gimnazija s pravom javnosti - Zagreb</v>
          </cell>
        </row>
        <row r="1189">
          <cell r="A1189">
            <v>1982</v>
          </cell>
          <cell r="B1189" t="str">
            <v>Prva privatna osnovna škola Juraj Dobrila s pravom javnosti</v>
          </cell>
        </row>
        <row r="1190">
          <cell r="A1190">
            <v>4038</v>
          </cell>
          <cell r="B1190" t="str">
            <v>Prva privatna škola za osobne usluge Zagreb</v>
          </cell>
        </row>
        <row r="1191">
          <cell r="A1191">
            <v>2457</v>
          </cell>
          <cell r="B1191" t="str">
            <v>Prva riječka hrvatska gimnazija</v>
          </cell>
        </row>
        <row r="1192">
          <cell r="A1192">
            <v>2843</v>
          </cell>
          <cell r="B1192" t="str">
            <v>Prva Srednja informatička škola, s pravom javnosti</v>
          </cell>
        </row>
        <row r="1193">
          <cell r="A1193">
            <v>2538</v>
          </cell>
          <cell r="B1193" t="str">
            <v>Prva srednja škola - Beli Manastir</v>
          </cell>
        </row>
        <row r="1194">
          <cell r="A1194">
            <v>2460</v>
          </cell>
          <cell r="B1194" t="str">
            <v>Prva sušačka hrvatska gimnazija u Rijeci</v>
          </cell>
        </row>
        <row r="1195">
          <cell r="A1195">
            <v>4034</v>
          </cell>
          <cell r="B1195" t="str">
            <v>Pučko otvoreno učilište Zagreb</v>
          </cell>
        </row>
        <row r="1196">
          <cell r="A1196">
            <v>2471</v>
          </cell>
          <cell r="B1196" t="str">
            <v>Salezijanska klasična gimnazija - s pravom javnosti</v>
          </cell>
        </row>
        <row r="1197">
          <cell r="A1197">
            <v>2480</v>
          </cell>
          <cell r="B1197" t="str">
            <v>Srednja glazbena škola Mirković - s pravom javnosti</v>
          </cell>
        </row>
        <row r="1198">
          <cell r="A1198">
            <v>2428</v>
          </cell>
          <cell r="B1198" t="str">
            <v>Srednja gospodarska škola - Križevci</v>
          </cell>
        </row>
        <row r="1199">
          <cell r="A1199">
            <v>2513</v>
          </cell>
          <cell r="B1199" t="str">
            <v>Srednja medicinska škola - Slavonski Brod</v>
          </cell>
        </row>
        <row r="1200">
          <cell r="A1200">
            <v>2689</v>
          </cell>
          <cell r="B1200" t="str">
            <v xml:space="preserve">Srednja poljoprivredna i tehnička škola - Opuzen </v>
          </cell>
        </row>
        <row r="1201">
          <cell r="A1201">
            <v>2604</v>
          </cell>
          <cell r="B1201" t="str">
            <v>Srednja strukovna škola - Makarska</v>
          </cell>
        </row>
        <row r="1202">
          <cell r="A1202">
            <v>2354</v>
          </cell>
          <cell r="B1202" t="str">
            <v>Srednja strukovna škola - Samobor</v>
          </cell>
        </row>
        <row r="1203">
          <cell r="A1203">
            <v>2412</v>
          </cell>
          <cell r="B1203" t="str">
            <v>Srednja strukovna škola - Varaždin</v>
          </cell>
        </row>
        <row r="1204">
          <cell r="A1204">
            <v>2358</v>
          </cell>
          <cell r="B1204" t="str">
            <v>Srednja strukovna škola - Velika Gorica</v>
          </cell>
        </row>
        <row r="1205">
          <cell r="A1205">
            <v>2585</v>
          </cell>
          <cell r="B1205" t="str">
            <v>Srednja strukovna škola - Vinkovci</v>
          </cell>
        </row>
        <row r="1206">
          <cell r="A1206">
            <v>2578</v>
          </cell>
          <cell r="B1206" t="str">
            <v>Srednja strukovna škola - Šibenik</v>
          </cell>
        </row>
        <row r="1207">
          <cell r="A1207">
            <v>2543</v>
          </cell>
          <cell r="B1207" t="str">
            <v>Srednja strukovna škola Antuna Horvata - Đakovo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SŠ Pitomača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1959</v>
          </cell>
          <cell r="B1365" t="str">
            <v>Umjetnička škola Poreč</v>
          </cell>
        </row>
        <row r="1366">
          <cell r="A1366">
            <v>2745</v>
          </cell>
          <cell r="B1366" t="str">
            <v>Upravna škola Zagreb</v>
          </cell>
        </row>
        <row r="1367">
          <cell r="A1367">
            <v>4001</v>
          </cell>
          <cell r="B1367" t="str">
            <v>Učenički dom</v>
          </cell>
        </row>
        <row r="1368">
          <cell r="A1368">
            <v>4046</v>
          </cell>
          <cell r="B1368" t="str">
            <v>Učenički dom Hrvatski učiteljski konvikt</v>
          </cell>
        </row>
        <row r="1369">
          <cell r="A1369">
            <v>4048</v>
          </cell>
          <cell r="B1369" t="str">
            <v>Učenički dom Lovran</v>
          </cell>
        </row>
        <row r="1370">
          <cell r="A1370">
            <v>4049</v>
          </cell>
          <cell r="B1370" t="str">
            <v>Učenički dom Marije Jambrišak</v>
          </cell>
        </row>
        <row r="1371">
          <cell r="A1371">
            <v>2845</v>
          </cell>
          <cell r="B1371" t="str">
            <v>Učilište za popularnu i jazz glazbu</v>
          </cell>
        </row>
        <row r="1372">
          <cell r="A1372">
            <v>2700</v>
          </cell>
          <cell r="B1372" t="str">
            <v>V. gimnazija - Zagreb</v>
          </cell>
        </row>
        <row r="1373">
          <cell r="A1373">
            <v>2623</v>
          </cell>
          <cell r="B1373" t="str">
            <v>V. gimnazija Vladimir Nazor - Split</v>
          </cell>
        </row>
        <row r="1374">
          <cell r="A1374">
            <v>630</v>
          </cell>
          <cell r="B1374" t="str">
            <v>V. osnovna škola - Bjelovar</v>
          </cell>
        </row>
        <row r="1375">
          <cell r="A1375">
            <v>465</v>
          </cell>
          <cell r="B1375" t="str">
            <v>V. osnovna škola - Varaždin</v>
          </cell>
        </row>
        <row r="1376">
          <cell r="A1376">
            <v>2719</v>
          </cell>
          <cell r="B1376" t="str">
            <v>Veterinarska škola - Zagreb</v>
          </cell>
        </row>
        <row r="1377">
          <cell r="A1377">
            <v>466</v>
          </cell>
          <cell r="B1377" t="str">
            <v>VI. osnovna škola - Varaždin</v>
          </cell>
        </row>
        <row r="1378">
          <cell r="A1378">
            <v>2702</v>
          </cell>
          <cell r="B1378" t="str">
            <v>VII. gimnazija - Zagreb</v>
          </cell>
        </row>
        <row r="1379">
          <cell r="A1379">
            <v>468</v>
          </cell>
          <cell r="B1379" t="str">
            <v>VII. osnovna škola - Varaždin</v>
          </cell>
        </row>
        <row r="1380">
          <cell r="A1380">
            <v>2330</v>
          </cell>
          <cell r="B1380" t="str">
            <v>Waldorfska škola u Zagrebu</v>
          </cell>
        </row>
        <row r="1381">
          <cell r="A1381">
            <v>2705</v>
          </cell>
          <cell r="B1381" t="str">
            <v>X. gimnazija Ivan Supek - Zagreb</v>
          </cell>
        </row>
        <row r="1382">
          <cell r="A1382">
            <v>2706</v>
          </cell>
          <cell r="B1382" t="str">
            <v>XI. gimnazija - Zagreb</v>
          </cell>
        </row>
        <row r="1383">
          <cell r="A1383">
            <v>2707</v>
          </cell>
          <cell r="B1383" t="str">
            <v>XII. gimnazija - Zagreb</v>
          </cell>
        </row>
        <row r="1384">
          <cell r="A1384">
            <v>2708</v>
          </cell>
          <cell r="B1384" t="str">
            <v>XIII. gimnazija - Zagreb</v>
          </cell>
        </row>
        <row r="1385">
          <cell r="A1385">
            <v>2710</v>
          </cell>
          <cell r="B1385" t="str">
            <v>XV. gimnazija - Zagreb</v>
          </cell>
        </row>
        <row r="1386">
          <cell r="A1386">
            <v>2711</v>
          </cell>
          <cell r="B1386" t="str">
            <v>XVI. gimnazija - Zagreb</v>
          </cell>
        </row>
        <row r="1387">
          <cell r="A1387">
            <v>2713</v>
          </cell>
          <cell r="B1387" t="str">
            <v>XVIII. gimnazija - Zagreb</v>
          </cell>
        </row>
        <row r="1388">
          <cell r="A1388">
            <v>2536</v>
          </cell>
          <cell r="B1388" t="str">
            <v>Zadarska privatna gimnazija s pravom javnosti</v>
          </cell>
        </row>
        <row r="1389">
          <cell r="A1389">
            <v>4000</v>
          </cell>
          <cell r="B1389" t="str">
            <v>Zadruga</v>
          </cell>
        </row>
        <row r="1390">
          <cell r="A1390">
            <v>2775</v>
          </cell>
          <cell r="B1390" t="str">
            <v>Zagrebačka umjetnička gimnazija s pravom javnosti</v>
          </cell>
        </row>
        <row r="1391">
          <cell r="A1391">
            <v>2586</v>
          </cell>
          <cell r="B1391" t="str">
            <v>Zdravstvena i veterinarska škola Dr. Andrije Štampara - Vinkovci</v>
          </cell>
        </row>
        <row r="1392">
          <cell r="A1392">
            <v>2634</v>
          </cell>
          <cell r="B1392" t="str">
            <v>Zdravstvena škola - Split</v>
          </cell>
        </row>
        <row r="1393">
          <cell r="A1393">
            <v>2714</v>
          </cell>
          <cell r="B1393" t="str">
            <v>Zdravstveno učilište - Zagreb</v>
          </cell>
        </row>
        <row r="1394">
          <cell r="A1394">
            <v>2359</v>
          </cell>
          <cell r="B1394" t="str">
            <v>Zrakoplovna tehnička škola Rudolfa Perešina</v>
          </cell>
        </row>
        <row r="1395">
          <cell r="A1395">
            <v>646</v>
          </cell>
          <cell r="B1395" t="str">
            <v>Češka osnovna škola Jana Amosa Komenskog - Daruvar</v>
          </cell>
        </row>
        <row r="1396">
          <cell r="A1396">
            <v>690</v>
          </cell>
          <cell r="B1396" t="str">
            <v>Češka osnovna škola Josipa Ružičke - Končanica</v>
          </cell>
        </row>
        <row r="1397">
          <cell r="A1397">
            <v>2580</v>
          </cell>
          <cell r="B1397" t="str">
            <v>Šibenska privatna gimnazija s pravom javnosti</v>
          </cell>
        </row>
        <row r="1398">
          <cell r="A1398">
            <v>2342</v>
          </cell>
          <cell r="B1398" t="str">
            <v>Škola kreativnog razvoja dr.Časl</v>
          </cell>
        </row>
        <row r="1399">
          <cell r="A1399">
            <v>2633</v>
          </cell>
          <cell r="B1399" t="str">
            <v>Škola likovnih umjetnosti - Split</v>
          </cell>
        </row>
        <row r="1400">
          <cell r="A1400">
            <v>2531</v>
          </cell>
          <cell r="B1400" t="str">
            <v>Škola primijenjene umjetnosti i dizajna - Zadar</v>
          </cell>
        </row>
        <row r="1401">
          <cell r="A1401">
            <v>2747</v>
          </cell>
          <cell r="B1401" t="str">
            <v>Škola primijenjene umjetnosti i dizajna - Zagreb</v>
          </cell>
        </row>
        <row r="1402">
          <cell r="A1402">
            <v>2558</v>
          </cell>
          <cell r="B1402" t="str">
            <v>Škola primijenjene umjetnosti i dizajna Osijek</v>
          </cell>
        </row>
        <row r="1403">
          <cell r="A1403">
            <v>2659</v>
          </cell>
          <cell r="B1403" t="str">
            <v>Škola primijenjenih umjetnosti i dizajna - Pula</v>
          </cell>
        </row>
        <row r="1404">
          <cell r="A1404">
            <v>2327</v>
          </cell>
          <cell r="B1404" t="str">
            <v>Škola suvremenog plesa Ane Maletić - Zagreb</v>
          </cell>
        </row>
        <row r="1405">
          <cell r="A1405">
            <v>2731</v>
          </cell>
          <cell r="B1405" t="str">
            <v>Škola za cestovni promet - Zagreb</v>
          </cell>
        </row>
        <row r="1406">
          <cell r="A1406">
            <v>2631</v>
          </cell>
          <cell r="B1406" t="str">
            <v>Škola za dizajn, grafiku i održivu gradnju - Split</v>
          </cell>
        </row>
        <row r="1407">
          <cell r="A1407">
            <v>2326</v>
          </cell>
          <cell r="B1407" t="str">
            <v>Škola za klasični balet - Zagreb</v>
          </cell>
        </row>
        <row r="1408">
          <cell r="A1408">
            <v>2715</v>
          </cell>
          <cell r="B1408" t="str">
            <v>Škola za medicinske sestre Mlinarska</v>
          </cell>
        </row>
        <row r="1409">
          <cell r="A1409">
            <v>2716</v>
          </cell>
          <cell r="B1409" t="str">
            <v>Škola za medicinske sestre Vinogradska</v>
          </cell>
        </row>
        <row r="1410">
          <cell r="A1410">
            <v>2718</v>
          </cell>
          <cell r="B1410" t="str">
            <v>Škola za medicinske sestre Vrapče</v>
          </cell>
        </row>
        <row r="1411">
          <cell r="A1411">
            <v>2744</v>
          </cell>
          <cell r="B1411" t="str">
            <v>Škola za montažu instalacija i metalnih konstrukcija</v>
          </cell>
        </row>
        <row r="1412">
          <cell r="A1412">
            <v>1980</v>
          </cell>
          <cell r="B1412" t="str">
            <v>Škola za odgoj i obrazovanje - Pula</v>
          </cell>
        </row>
        <row r="1413">
          <cell r="A1413">
            <v>2559</v>
          </cell>
          <cell r="B1413" t="str">
            <v>Škola za osposobljavanje i obrazovanje Vinko Bek</v>
          </cell>
        </row>
        <row r="1414">
          <cell r="A1414">
            <v>2717</v>
          </cell>
          <cell r="B1414" t="str">
            <v>Škola za primalje - Zagreb</v>
          </cell>
        </row>
        <row r="1415">
          <cell r="A1415">
            <v>2473</v>
          </cell>
          <cell r="B1415" t="str">
            <v>Škola za primijenjenu umjetnost u Rijeci</v>
          </cell>
        </row>
        <row r="1416">
          <cell r="A1416">
            <v>2734</v>
          </cell>
          <cell r="B1416" t="str">
            <v>Škola za tekstil, kožu i dizajn - Zagreb</v>
          </cell>
        </row>
        <row r="1417">
          <cell r="A1417">
            <v>2656</v>
          </cell>
          <cell r="B1417" t="str">
            <v>Škola za turizam, ugostiteljstvo i trgovinu - Pula</v>
          </cell>
        </row>
        <row r="1418">
          <cell r="A1418">
            <v>2366</v>
          </cell>
          <cell r="B1418" t="str">
            <v>Škola za umjetnost, dizajn, grafiku i odjeću - Zabok</v>
          </cell>
        </row>
        <row r="1419">
          <cell r="A1419">
            <v>2748</v>
          </cell>
          <cell r="B1419" t="str">
            <v>Športska gimnazija - Zagreb</v>
          </cell>
        </row>
        <row r="1420">
          <cell r="A1420">
            <v>2393</v>
          </cell>
          <cell r="B1420" t="str">
            <v>Šumarska i drvodjeljska škola - Karlovac</v>
          </cell>
        </row>
        <row r="1421">
          <cell r="A1421">
            <v>2477</v>
          </cell>
          <cell r="B1421" t="str">
            <v>Željeznička tehnička škola - Moravice</v>
          </cell>
        </row>
        <row r="1422">
          <cell r="A1422">
            <v>2751</v>
          </cell>
          <cell r="B1422" t="str">
            <v>Ženska opća gimnazija Družbe sestara milosrdnica - s pravom javnosti</v>
          </cell>
        </row>
        <row r="1423">
          <cell r="A1423">
            <v>4043</v>
          </cell>
          <cell r="B1423" t="str">
            <v>Ženski đački dom Dubrovnik</v>
          </cell>
        </row>
        <row r="1424">
          <cell r="A1424">
            <v>4007</v>
          </cell>
          <cell r="B1424" t="str">
            <v>Ženski đački dom Split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Osnovna glazbena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1473</v>
          </cell>
          <cell r="B641" t="str">
            <v>OŠ Josipa Jurja Strossmayera - Trnava</v>
          </cell>
        </row>
        <row r="642">
          <cell r="A642">
            <v>2199</v>
          </cell>
          <cell r="B642" t="str">
            <v>OŠ Josipa Jurja Strossmayera - Zagreb</v>
          </cell>
        </row>
        <row r="643">
          <cell r="A643">
            <v>1398</v>
          </cell>
          <cell r="B643" t="str">
            <v>OŠ Josipa Jurja Strossmayera - Đurđenovac</v>
          </cell>
        </row>
        <row r="644">
          <cell r="A644">
            <v>302</v>
          </cell>
          <cell r="B644" t="str">
            <v>OŠ Josipa Kozarca - Lipovljani</v>
          </cell>
        </row>
        <row r="645">
          <cell r="A645">
            <v>1478</v>
          </cell>
          <cell r="B645" t="str">
            <v>OŠ Josipa Kozarca - Semeljci</v>
          </cell>
        </row>
        <row r="646">
          <cell r="A646">
            <v>951</v>
          </cell>
          <cell r="B646" t="str">
            <v>OŠ Josipa Kozarca - Slatina</v>
          </cell>
        </row>
        <row r="647">
          <cell r="A647">
            <v>1577</v>
          </cell>
          <cell r="B647" t="str">
            <v>OŠ Josipa Kozarca - Vinkovci</v>
          </cell>
        </row>
        <row r="648">
          <cell r="A648">
            <v>1646</v>
          </cell>
          <cell r="B648" t="str">
            <v>OŠ Josipa Lovretića</v>
          </cell>
        </row>
        <row r="649">
          <cell r="A649">
            <v>1595</v>
          </cell>
          <cell r="B649" t="str">
            <v>OŠ Josipa Matoša</v>
          </cell>
        </row>
        <row r="650">
          <cell r="A650">
            <v>2261</v>
          </cell>
          <cell r="B650" t="str">
            <v>OŠ Josipa Račića</v>
          </cell>
        </row>
        <row r="651">
          <cell r="A651">
            <v>3144</v>
          </cell>
          <cell r="B651" t="str">
            <v>OŠ Josipa Zorića</v>
          </cell>
        </row>
        <row r="652">
          <cell r="A652">
            <v>423</v>
          </cell>
          <cell r="B652" t="str">
            <v>OŠ Josipdol</v>
          </cell>
        </row>
        <row r="653">
          <cell r="A653">
            <v>1380</v>
          </cell>
          <cell r="B653" t="str">
            <v>OŠ Josipovac</v>
          </cell>
        </row>
        <row r="654">
          <cell r="A654">
            <v>2184</v>
          </cell>
          <cell r="B654" t="str">
            <v>OŠ Jože Horvata Kotoriba</v>
          </cell>
        </row>
        <row r="655">
          <cell r="A655">
            <v>2033</v>
          </cell>
          <cell r="B655" t="str">
            <v>OŠ Jože Šurana - Višnjan</v>
          </cell>
        </row>
        <row r="656">
          <cell r="A656">
            <v>1620</v>
          </cell>
          <cell r="B656" t="str">
            <v>OŠ Julija Benešića</v>
          </cell>
        </row>
        <row r="657">
          <cell r="A657">
            <v>1031</v>
          </cell>
          <cell r="B657" t="str">
            <v>OŠ Julija Kempfa</v>
          </cell>
        </row>
        <row r="658">
          <cell r="A658">
            <v>2262</v>
          </cell>
          <cell r="B658" t="str">
            <v>OŠ Julija Klovića</v>
          </cell>
        </row>
        <row r="659">
          <cell r="A659">
            <v>1991</v>
          </cell>
          <cell r="B659" t="str">
            <v>OŠ Jure Filipovića - Barban</v>
          </cell>
        </row>
        <row r="660">
          <cell r="A660">
            <v>2273</v>
          </cell>
          <cell r="B660" t="str">
            <v>OŠ Jure Kaštelana</v>
          </cell>
        </row>
        <row r="661">
          <cell r="A661">
            <v>1276</v>
          </cell>
          <cell r="B661" t="str">
            <v>OŠ Jurja Barakovića</v>
          </cell>
        </row>
        <row r="662">
          <cell r="A662">
            <v>1220</v>
          </cell>
          <cell r="B662" t="str">
            <v>OŠ Jurja Dalmatinca - Pag</v>
          </cell>
        </row>
        <row r="663">
          <cell r="A663">
            <v>1542</v>
          </cell>
          <cell r="B663" t="str">
            <v>OŠ Jurja Dalmatinca - Šibenik</v>
          </cell>
        </row>
        <row r="664">
          <cell r="A664">
            <v>1988</v>
          </cell>
          <cell r="B664" t="str">
            <v>OŠ Jurja Dobrile - Rovinj</v>
          </cell>
        </row>
        <row r="665">
          <cell r="A665">
            <v>38</v>
          </cell>
          <cell r="B665" t="str">
            <v>OŠ Jurja Habdelića</v>
          </cell>
        </row>
        <row r="666">
          <cell r="A666">
            <v>864</v>
          </cell>
          <cell r="B666" t="str">
            <v>OŠ Jurja Klovića - Tribalj</v>
          </cell>
        </row>
        <row r="667">
          <cell r="A667">
            <v>1540</v>
          </cell>
          <cell r="B667" t="str">
            <v>OŠ Jurja Šižgorića</v>
          </cell>
        </row>
        <row r="668">
          <cell r="A668">
            <v>2022</v>
          </cell>
          <cell r="B668" t="str">
            <v>OŠ Juršići</v>
          </cell>
        </row>
        <row r="669">
          <cell r="A669">
            <v>4039</v>
          </cell>
          <cell r="B669" t="str">
            <v>OŠ Kajzerica</v>
          </cell>
        </row>
        <row r="670">
          <cell r="A670">
            <v>613</v>
          </cell>
          <cell r="B670" t="str">
            <v>OŠ Kalnik</v>
          </cell>
        </row>
        <row r="671">
          <cell r="A671">
            <v>1781</v>
          </cell>
          <cell r="B671" t="str">
            <v>OŠ Kamen-Šine</v>
          </cell>
        </row>
        <row r="672">
          <cell r="A672">
            <v>1861</v>
          </cell>
          <cell r="B672" t="str">
            <v>OŠ Kamešnica</v>
          </cell>
        </row>
        <row r="673">
          <cell r="A673">
            <v>782</v>
          </cell>
          <cell r="B673" t="str">
            <v>OŠ Kantrida</v>
          </cell>
        </row>
        <row r="674">
          <cell r="A674">
            <v>116</v>
          </cell>
          <cell r="B674" t="str">
            <v>OŠ Kardinal Alojzije Stepinac</v>
          </cell>
        </row>
        <row r="675">
          <cell r="A675">
            <v>916</v>
          </cell>
          <cell r="B675" t="str">
            <v>OŠ Karlobag</v>
          </cell>
        </row>
        <row r="676">
          <cell r="A676">
            <v>2848</v>
          </cell>
          <cell r="B676" t="str">
            <v>OŠ Katarina Zrinska - Mečenčani</v>
          </cell>
        </row>
        <row r="677">
          <cell r="A677">
            <v>414</v>
          </cell>
          <cell r="B677" t="str">
            <v>OŠ Katarine Zrinski - Krnjak</v>
          </cell>
        </row>
        <row r="678">
          <cell r="A678">
            <v>1972</v>
          </cell>
          <cell r="B678" t="str">
            <v xml:space="preserve">OŠ Kaštenjer - Pula </v>
          </cell>
        </row>
        <row r="679">
          <cell r="A679">
            <v>1557</v>
          </cell>
          <cell r="B679" t="str">
            <v>OŠ Kistanje</v>
          </cell>
        </row>
        <row r="680">
          <cell r="A680">
            <v>828</v>
          </cell>
          <cell r="B680" t="str">
            <v>OŠ Klana</v>
          </cell>
        </row>
        <row r="681">
          <cell r="A681">
            <v>110</v>
          </cell>
          <cell r="B681" t="str">
            <v>OŠ Klinča Sela</v>
          </cell>
        </row>
        <row r="682">
          <cell r="A682">
            <v>592</v>
          </cell>
          <cell r="B682" t="str">
            <v xml:space="preserve">OŠ Kloštar Podravski </v>
          </cell>
        </row>
        <row r="683">
          <cell r="A683">
            <v>1766</v>
          </cell>
          <cell r="B683" t="str">
            <v>OŠ Kman-Kocunar</v>
          </cell>
        </row>
        <row r="684">
          <cell r="A684">
            <v>472</v>
          </cell>
          <cell r="B684" t="str">
            <v>OŠ Kneginec Gornji</v>
          </cell>
        </row>
        <row r="685">
          <cell r="A685">
            <v>1797</v>
          </cell>
          <cell r="B685" t="str">
            <v>OŠ Kneza Branimira</v>
          </cell>
        </row>
        <row r="686">
          <cell r="A686">
            <v>1738</v>
          </cell>
          <cell r="B686" t="str">
            <v>OŠ Kneza Mislava</v>
          </cell>
        </row>
        <row r="687">
          <cell r="A687">
            <v>1739</v>
          </cell>
          <cell r="B687" t="str">
            <v>OŠ Kneza Trpimira</v>
          </cell>
        </row>
        <row r="688">
          <cell r="A688">
            <v>1419</v>
          </cell>
          <cell r="B688" t="str">
            <v>OŠ Kneževi Vinogradi</v>
          </cell>
        </row>
        <row r="689">
          <cell r="A689">
            <v>299</v>
          </cell>
          <cell r="B689" t="str">
            <v>OŠ Komarevo</v>
          </cell>
        </row>
        <row r="690">
          <cell r="A690">
            <v>1905</v>
          </cell>
          <cell r="B690" t="str">
            <v>OŠ Komiža</v>
          </cell>
        </row>
        <row r="691">
          <cell r="A691">
            <v>188</v>
          </cell>
          <cell r="B691" t="str">
            <v>OŠ Konjščina</v>
          </cell>
        </row>
        <row r="692">
          <cell r="A692">
            <v>554</v>
          </cell>
          <cell r="B692" t="str">
            <v xml:space="preserve">OŠ Koprivnički Bregi </v>
          </cell>
        </row>
        <row r="693">
          <cell r="A693">
            <v>4040</v>
          </cell>
          <cell r="B693" t="str">
            <v>OŠ Koprivnički Ivanec</v>
          </cell>
        </row>
        <row r="694">
          <cell r="A694">
            <v>1661</v>
          </cell>
          <cell r="B694" t="str">
            <v>OŠ Korog - Korog</v>
          </cell>
        </row>
        <row r="695">
          <cell r="A695">
            <v>2852</v>
          </cell>
          <cell r="B695" t="str">
            <v>OŠ Kostrena</v>
          </cell>
        </row>
        <row r="696">
          <cell r="A696">
            <v>784</v>
          </cell>
          <cell r="B696" t="str">
            <v>OŠ Kozala</v>
          </cell>
        </row>
        <row r="697">
          <cell r="A697">
            <v>1357</v>
          </cell>
          <cell r="B697" t="str">
            <v>OŠ Kralja Tomislava - Našice</v>
          </cell>
        </row>
        <row r="698">
          <cell r="A698">
            <v>936</v>
          </cell>
          <cell r="B698" t="str">
            <v>OŠ Kralja Tomislava - Udbina</v>
          </cell>
        </row>
        <row r="699">
          <cell r="A699">
            <v>2257</v>
          </cell>
          <cell r="B699" t="str">
            <v>OŠ Kralja Tomislava - Zagreb</v>
          </cell>
        </row>
        <row r="700">
          <cell r="A700">
            <v>1785</v>
          </cell>
          <cell r="B700" t="str">
            <v>OŠ Kralja Zvonimira</v>
          </cell>
        </row>
        <row r="701">
          <cell r="A701">
            <v>830</v>
          </cell>
          <cell r="B701" t="str">
            <v>OŠ Kraljevica</v>
          </cell>
        </row>
        <row r="702">
          <cell r="A702">
            <v>2875</v>
          </cell>
          <cell r="B702" t="str">
            <v>OŠ Kraljice Jelene</v>
          </cell>
        </row>
        <row r="703">
          <cell r="A703">
            <v>190</v>
          </cell>
          <cell r="B703" t="str">
            <v>OŠ Krapinske Toplice</v>
          </cell>
        </row>
        <row r="704">
          <cell r="A704">
            <v>1226</v>
          </cell>
          <cell r="B704" t="str">
            <v>OŠ Krune Krstića - Zadar</v>
          </cell>
        </row>
        <row r="705">
          <cell r="A705">
            <v>88</v>
          </cell>
          <cell r="B705" t="str">
            <v>OŠ Ksavera Šandora Gjalskog - Donja Zelina</v>
          </cell>
        </row>
        <row r="706">
          <cell r="A706">
            <v>150</v>
          </cell>
          <cell r="B706" t="str">
            <v>OŠ Ksavera Šandora Gjalskog - Zabok</v>
          </cell>
        </row>
        <row r="707">
          <cell r="A707">
            <v>2198</v>
          </cell>
          <cell r="B707" t="str">
            <v>OŠ Ksavera Šandora Gjalskog - Zagreb</v>
          </cell>
        </row>
        <row r="708">
          <cell r="A708">
            <v>2116</v>
          </cell>
          <cell r="B708" t="str">
            <v>OŠ Kula Norinska</v>
          </cell>
        </row>
        <row r="709">
          <cell r="A709">
            <v>2106</v>
          </cell>
          <cell r="B709" t="str">
            <v>OŠ Kuna</v>
          </cell>
        </row>
        <row r="710">
          <cell r="A710">
            <v>100</v>
          </cell>
          <cell r="B710" t="str">
            <v>OŠ Kupljenovo</v>
          </cell>
        </row>
        <row r="711">
          <cell r="A711">
            <v>2141</v>
          </cell>
          <cell r="B711" t="str">
            <v>OŠ Kuršanec</v>
          </cell>
        </row>
        <row r="712">
          <cell r="A712">
            <v>2202</v>
          </cell>
          <cell r="B712" t="str">
            <v>OŠ Kustošija</v>
          </cell>
        </row>
        <row r="713">
          <cell r="A713">
            <v>1392</v>
          </cell>
          <cell r="B713" t="str">
            <v>OŠ Ladimirevci</v>
          </cell>
        </row>
        <row r="714">
          <cell r="A714">
            <v>2049</v>
          </cell>
          <cell r="B714" t="str">
            <v>OŠ Lapad</v>
          </cell>
        </row>
        <row r="715">
          <cell r="A715">
            <v>1452</v>
          </cell>
          <cell r="B715" t="str">
            <v>OŠ Laslovo</v>
          </cell>
        </row>
        <row r="716">
          <cell r="A716">
            <v>2884</v>
          </cell>
          <cell r="B716" t="str">
            <v>OŠ Lauder-Hugo Kon</v>
          </cell>
        </row>
        <row r="717">
          <cell r="A717">
            <v>566</v>
          </cell>
          <cell r="B717" t="str">
            <v>OŠ Legrad</v>
          </cell>
        </row>
        <row r="718">
          <cell r="A718">
            <v>2917</v>
          </cell>
          <cell r="B718" t="str">
            <v>OŠ Libar</v>
          </cell>
        </row>
        <row r="719">
          <cell r="A719">
            <v>187</v>
          </cell>
          <cell r="B719" t="str">
            <v>OŠ Lijepa Naša</v>
          </cell>
        </row>
        <row r="720">
          <cell r="A720">
            <v>1084</v>
          </cell>
          <cell r="B720" t="str">
            <v>OŠ Lipik</v>
          </cell>
        </row>
        <row r="721">
          <cell r="A721">
            <v>1641</v>
          </cell>
          <cell r="B721" t="str">
            <v>OŠ Lipovac</v>
          </cell>
        </row>
        <row r="722">
          <cell r="A722">
            <v>513</v>
          </cell>
          <cell r="B722" t="str">
            <v>OŠ Ljubešćica</v>
          </cell>
        </row>
        <row r="723">
          <cell r="A723">
            <v>2269</v>
          </cell>
          <cell r="B723" t="str">
            <v>OŠ Ljubljanica - Zagreb</v>
          </cell>
        </row>
        <row r="724">
          <cell r="A724">
            <v>7</v>
          </cell>
          <cell r="B724" t="str">
            <v>OŠ Ljubo Babić</v>
          </cell>
        </row>
        <row r="725">
          <cell r="A725">
            <v>1155</v>
          </cell>
          <cell r="B725" t="str">
            <v>OŠ Ljudevit Gaj - Lužani</v>
          </cell>
        </row>
        <row r="726">
          <cell r="A726">
            <v>202</v>
          </cell>
          <cell r="B726" t="str">
            <v>OŠ Ljudevit Gaj - Mihovljan</v>
          </cell>
        </row>
        <row r="727">
          <cell r="A727">
            <v>147</v>
          </cell>
          <cell r="B727" t="str">
            <v>OŠ Ljudevit Gaj u Krapini</v>
          </cell>
        </row>
        <row r="728">
          <cell r="A728">
            <v>1089</v>
          </cell>
          <cell r="B728" t="str">
            <v>OŠ Ljudevita Gaja - Nova Gradiška</v>
          </cell>
        </row>
        <row r="729">
          <cell r="A729">
            <v>1370</v>
          </cell>
          <cell r="B729" t="str">
            <v>OŠ Ljudevita Gaja - Osijek</v>
          </cell>
        </row>
        <row r="730">
          <cell r="A730">
            <v>78</v>
          </cell>
          <cell r="B730" t="str">
            <v>OŠ Ljudevita Gaja - Zaprešić</v>
          </cell>
        </row>
        <row r="731">
          <cell r="A731">
            <v>537</v>
          </cell>
          <cell r="B731" t="str">
            <v>OŠ Ljudevita Modeca - Križevci</v>
          </cell>
        </row>
        <row r="732">
          <cell r="A732">
            <v>1629</v>
          </cell>
          <cell r="B732" t="str">
            <v>OŠ Lovas</v>
          </cell>
        </row>
        <row r="733">
          <cell r="A733">
            <v>935</v>
          </cell>
          <cell r="B733" t="str">
            <v>OŠ Lovinac</v>
          </cell>
        </row>
        <row r="734">
          <cell r="A734">
            <v>2241</v>
          </cell>
          <cell r="B734" t="str">
            <v>OŠ Lovre pl. Matačića</v>
          </cell>
        </row>
        <row r="735">
          <cell r="A735">
            <v>450</v>
          </cell>
          <cell r="B735" t="str">
            <v>OŠ Ludbreg</v>
          </cell>
        </row>
        <row r="736">
          <cell r="A736">
            <v>324</v>
          </cell>
          <cell r="B736" t="str">
            <v>OŠ Ludina</v>
          </cell>
        </row>
        <row r="737">
          <cell r="A737">
            <v>1427</v>
          </cell>
          <cell r="B737" t="str">
            <v>OŠ Lug - Laskói Általános Iskola</v>
          </cell>
        </row>
        <row r="738">
          <cell r="A738">
            <v>2886</v>
          </cell>
          <cell r="B738" t="str">
            <v>OŠ Luka - Luka</v>
          </cell>
        </row>
        <row r="739">
          <cell r="A739">
            <v>2910</v>
          </cell>
          <cell r="B739" t="str">
            <v>OŠ Luka - Sesvete</v>
          </cell>
        </row>
        <row r="740">
          <cell r="A740">
            <v>1493</v>
          </cell>
          <cell r="B740" t="str">
            <v>OŠ Luka Botić</v>
          </cell>
        </row>
        <row r="741">
          <cell r="A741">
            <v>909</v>
          </cell>
          <cell r="B741" t="str">
            <v>OŠ Luke Perkovića - Brinje</v>
          </cell>
        </row>
        <row r="742">
          <cell r="A742">
            <v>1760</v>
          </cell>
          <cell r="B742" t="str">
            <v>OŠ Lučac</v>
          </cell>
        </row>
        <row r="743">
          <cell r="A743">
            <v>2290</v>
          </cell>
          <cell r="B743" t="str">
            <v>OŠ Lučko</v>
          </cell>
        </row>
        <row r="744">
          <cell r="A744">
            <v>362</v>
          </cell>
          <cell r="B744" t="str">
            <v>OŠ Mahično</v>
          </cell>
        </row>
        <row r="745">
          <cell r="A745">
            <v>1716</v>
          </cell>
          <cell r="B745" t="str">
            <v>OŠ Majstora Radovana</v>
          </cell>
        </row>
        <row r="746">
          <cell r="A746">
            <v>2254</v>
          </cell>
          <cell r="B746" t="str">
            <v>OŠ Malešnica</v>
          </cell>
        </row>
        <row r="747">
          <cell r="A747">
            <v>4053</v>
          </cell>
          <cell r="B747" t="str">
            <v>OŠ Malinska - Dubašnica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4050</v>
          </cell>
          <cell r="B830" t="str">
            <v>OŠ Novo Čiče</v>
          </cell>
        </row>
        <row r="831">
          <cell r="A831">
            <v>1271</v>
          </cell>
          <cell r="B831" t="str">
            <v>OŠ Novigrad</v>
          </cell>
        </row>
        <row r="832">
          <cell r="A832">
            <v>259</v>
          </cell>
          <cell r="B832" t="str">
            <v>OŠ Novska</v>
          </cell>
        </row>
        <row r="833">
          <cell r="A833">
            <v>1686</v>
          </cell>
          <cell r="B833" t="str">
            <v>OŠ o. Petra Perice Makarska</v>
          </cell>
        </row>
        <row r="834">
          <cell r="A834">
            <v>1217</v>
          </cell>
          <cell r="B834" t="str">
            <v>OŠ Obrovac</v>
          </cell>
        </row>
        <row r="835">
          <cell r="A835">
            <v>2301</v>
          </cell>
          <cell r="B835" t="str">
            <v>OŠ Odra</v>
          </cell>
        </row>
        <row r="836">
          <cell r="A836">
            <v>1188</v>
          </cell>
          <cell r="B836" t="str">
            <v>OŠ Okučani</v>
          </cell>
        </row>
        <row r="837">
          <cell r="A837">
            <v>4045</v>
          </cell>
          <cell r="B837" t="str">
            <v>OŠ Omišalj</v>
          </cell>
        </row>
        <row r="838">
          <cell r="A838">
            <v>2113</v>
          </cell>
          <cell r="B838" t="str">
            <v>OŠ Opuzen</v>
          </cell>
        </row>
        <row r="839">
          <cell r="A839">
            <v>2104</v>
          </cell>
          <cell r="B839" t="str">
            <v>OŠ Orebić</v>
          </cell>
        </row>
        <row r="840">
          <cell r="A840">
            <v>2154</v>
          </cell>
          <cell r="B840" t="str">
            <v>OŠ Orehovica</v>
          </cell>
        </row>
        <row r="841">
          <cell r="A841">
            <v>205</v>
          </cell>
          <cell r="B841" t="str">
            <v>OŠ Oroslavje</v>
          </cell>
        </row>
        <row r="842">
          <cell r="A842">
            <v>1740</v>
          </cell>
          <cell r="B842" t="str">
            <v>OŠ Ostrog</v>
          </cell>
        </row>
        <row r="843">
          <cell r="A843">
            <v>2303</v>
          </cell>
          <cell r="B843" t="str">
            <v>OŠ Otok</v>
          </cell>
        </row>
        <row r="844">
          <cell r="A844">
            <v>2201</v>
          </cell>
          <cell r="B844" t="str">
            <v>OŠ Otona Ivekovića</v>
          </cell>
        </row>
        <row r="845">
          <cell r="A845">
            <v>2119</v>
          </cell>
          <cell r="B845" t="str">
            <v>OŠ Otrići-Dubrave</v>
          </cell>
        </row>
        <row r="846">
          <cell r="A846">
            <v>1300</v>
          </cell>
          <cell r="B846" t="str">
            <v>OŠ Pakoštane</v>
          </cell>
        </row>
        <row r="847">
          <cell r="A847">
            <v>2196</v>
          </cell>
          <cell r="B847" t="str">
            <v>OŠ Pantovčak</v>
          </cell>
        </row>
        <row r="848">
          <cell r="A848">
            <v>77</v>
          </cell>
          <cell r="B848" t="str">
            <v>OŠ Pavao Belas</v>
          </cell>
        </row>
        <row r="849">
          <cell r="A849">
            <v>185</v>
          </cell>
          <cell r="B849" t="str">
            <v>OŠ Pavla Štoosa</v>
          </cell>
        </row>
        <row r="850">
          <cell r="A850">
            <v>2206</v>
          </cell>
          <cell r="B850" t="str">
            <v>OŠ Pavleka Miškine</v>
          </cell>
        </row>
        <row r="851">
          <cell r="A851">
            <v>798</v>
          </cell>
          <cell r="B851" t="str">
            <v>OŠ Pehlin</v>
          </cell>
        </row>
        <row r="852">
          <cell r="A852">
            <v>917</v>
          </cell>
          <cell r="B852" t="str">
            <v>OŠ Perušić</v>
          </cell>
        </row>
        <row r="853">
          <cell r="A853">
            <v>1718</v>
          </cell>
          <cell r="B853" t="str">
            <v>OŠ Petar Berislavić</v>
          </cell>
        </row>
        <row r="854">
          <cell r="A854">
            <v>1295</v>
          </cell>
          <cell r="B854" t="str">
            <v>OŠ Petar Lorini</v>
          </cell>
        </row>
        <row r="855">
          <cell r="A855">
            <v>1282</v>
          </cell>
          <cell r="B855" t="str">
            <v>OŠ Petar Zoranić - Nin</v>
          </cell>
        </row>
        <row r="856">
          <cell r="A856">
            <v>1318</v>
          </cell>
          <cell r="B856" t="str">
            <v>OŠ Petar Zoranić - Stankovci</v>
          </cell>
        </row>
        <row r="857">
          <cell r="A857">
            <v>474</v>
          </cell>
          <cell r="B857" t="str">
            <v>OŠ Petar Zrinski - Jalžabet</v>
          </cell>
        </row>
        <row r="858">
          <cell r="A858">
            <v>2207</v>
          </cell>
          <cell r="B858" t="str">
            <v>OŠ Petar Zrinski - Zagreb</v>
          </cell>
        </row>
        <row r="859">
          <cell r="A859">
            <v>737</v>
          </cell>
          <cell r="B859" t="str">
            <v>OŠ Petar Zrinski - Čabar</v>
          </cell>
        </row>
        <row r="860">
          <cell r="A860">
            <v>2189</v>
          </cell>
          <cell r="B860" t="str">
            <v>OŠ Petar Zrinski - Šenkovec</v>
          </cell>
        </row>
        <row r="861">
          <cell r="A861">
            <v>1880</v>
          </cell>
          <cell r="B861" t="str">
            <v>OŠ Petra Hektorovića - Stari Grad</v>
          </cell>
        </row>
        <row r="862">
          <cell r="A862">
            <v>2063</v>
          </cell>
          <cell r="B862" t="str">
            <v>OŠ Petra Kanavelića</v>
          </cell>
        </row>
        <row r="863">
          <cell r="A863">
            <v>1538</v>
          </cell>
          <cell r="B863" t="str">
            <v>OŠ Petra Krešimira IV.</v>
          </cell>
        </row>
        <row r="864">
          <cell r="A864">
            <v>1870</v>
          </cell>
          <cell r="B864" t="str">
            <v>OŠ Petra Kružića Klis</v>
          </cell>
        </row>
        <row r="865">
          <cell r="A865">
            <v>1011</v>
          </cell>
          <cell r="B865" t="str">
            <v>OŠ Petra Preradovića - Pitomača</v>
          </cell>
        </row>
        <row r="866">
          <cell r="A866">
            <v>1228</v>
          </cell>
          <cell r="B866" t="str">
            <v>OŠ Petra Preradovića - Zadar</v>
          </cell>
        </row>
        <row r="867">
          <cell r="A867">
            <v>2242</v>
          </cell>
          <cell r="B867" t="str">
            <v>OŠ Petra Preradovića - Zagreb</v>
          </cell>
        </row>
        <row r="868">
          <cell r="A868">
            <v>1992</v>
          </cell>
          <cell r="B868" t="str">
            <v>OŠ Petra Studenca - Kanfanar</v>
          </cell>
        </row>
        <row r="869">
          <cell r="A869">
            <v>1309</v>
          </cell>
          <cell r="B869" t="str">
            <v>OŠ Petra Zoranića</v>
          </cell>
        </row>
        <row r="870">
          <cell r="A870">
            <v>478</v>
          </cell>
          <cell r="B870" t="str">
            <v>OŠ Petrijanec</v>
          </cell>
        </row>
        <row r="871">
          <cell r="A871">
            <v>1471</v>
          </cell>
          <cell r="B871" t="str">
            <v>OŠ Petrijevci</v>
          </cell>
        </row>
        <row r="872">
          <cell r="A872">
            <v>786</v>
          </cell>
          <cell r="B872" t="str">
            <v>OŠ Pećine</v>
          </cell>
        </row>
        <row r="873">
          <cell r="A873">
            <v>1570</v>
          </cell>
          <cell r="B873" t="str">
            <v>OŠ Pirovac</v>
          </cell>
        </row>
        <row r="874">
          <cell r="A874">
            <v>431</v>
          </cell>
          <cell r="B874" t="str">
            <v xml:space="preserve">OŠ Plaški </v>
          </cell>
        </row>
        <row r="875">
          <cell r="A875">
            <v>938</v>
          </cell>
          <cell r="B875" t="str">
            <v>OŠ Plitvička Jezera</v>
          </cell>
        </row>
        <row r="876">
          <cell r="A876">
            <v>1765</v>
          </cell>
          <cell r="B876" t="str">
            <v>OŠ Plokite</v>
          </cell>
        </row>
        <row r="877">
          <cell r="A877">
            <v>788</v>
          </cell>
          <cell r="B877" t="str">
            <v>OŠ Podmurvice</v>
          </cell>
        </row>
        <row r="878">
          <cell r="A878">
            <v>458</v>
          </cell>
          <cell r="B878" t="str">
            <v>OŠ Podrute</v>
          </cell>
        </row>
        <row r="879">
          <cell r="A879">
            <v>2164</v>
          </cell>
          <cell r="B879" t="str">
            <v>OŠ Podturen</v>
          </cell>
        </row>
        <row r="880">
          <cell r="A880">
            <v>1759</v>
          </cell>
          <cell r="B880" t="str">
            <v>OŠ Pojišan</v>
          </cell>
        </row>
        <row r="881">
          <cell r="A881">
            <v>58</v>
          </cell>
          <cell r="B881" t="str">
            <v>OŠ Pokupsko</v>
          </cell>
        </row>
        <row r="882">
          <cell r="A882">
            <v>1314</v>
          </cell>
          <cell r="B882" t="str">
            <v>OŠ Polača</v>
          </cell>
        </row>
        <row r="883">
          <cell r="A883">
            <v>1261</v>
          </cell>
          <cell r="B883" t="str">
            <v>OŠ Poličnik</v>
          </cell>
        </row>
        <row r="884">
          <cell r="A884">
            <v>1416</v>
          </cell>
          <cell r="B884" t="str">
            <v>OŠ Popovac</v>
          </cell>
        </row>
        <row r="885">
          <cell r="A885">
            <v>318</v>
          </cell>
          <cell r="B885" t="str">
            <v>OŠ Popovača</v>
          </cell>
        </row>
        <row r="886">
          <cell r="A886">
            <v>1954</v>
          </cell>
          <cell r="B886" t="str">
            <v>OŠ Poreč</v>
          </cell>
        </row>
        <row r="887">
          <cell r="A887">
            <v>6</v>
          </cell>
          <cell r="B887" t="str">
            <v>OŠ Posavski Bregi</v>
          </cell>
        </row>
        <row r="888">
          <cell r="A888">
            <v>2168</v>
          </cell>
          <cell r="B888" t="str">
            <v>OŠ Prelog</v>
          </cell>
        </row>
        <row r="889">
          <cell r="A889">
            <v>2263</v>
          </cell>
          <cell r="B889" t="str">
            <v>OŠ Prečko</v>
          </cell>
        </row>
        <row r="890">
          <cell r="A890">
            <v>2126</v>
          </cell>
          <cell r="B890" t="str">
            <v>OŠ Primorje</v>
          </cell>
        </row>
        <row r="891">
          <cell r="A891">
            <v>1842</v>
          </cell>
          <cell r="B891" t="str">
            <v>OŠ Primorski Dolac</v>
          </cell>
        </row>
        <row r="892">
          <cell r="A892">
            <v>1558</v>
          </cell>
          <cell r="B892" t="str">
            <v>OŠ Primošten</v>
          </cell>
        </row>
        <row r="893">
          <cell r="A893">
            <v>1286</v>
          </cell>
          <cell r="B893" t="str">
            <v>OŠ Privlaka</v>
          </cell>
        </row>
        <row r="894">
          <cell r="A894">
            <v>1743</v>
          </cell>
          <cell r="B894" t="str">
            <v>OŠ Prof. Filipa Lukasa</v>
          </cell>
        </row>
        <row r="895">
          <cell r="A895">
            <v>607</v>
          </cell>
          <cell r="B895" t="str">
            <v>OŠ Prof. Franje Viktora Šignjara</v>
          </cell>
        </row>
        <row r="896">
          <cell r="A896">
            <v>1773</v>
          </cell>
          <cell r="B896" t="str">
            <v>OŠ Pujanki</v>
          </cell>
        </row>
        <row r="897">
          <cell r="A897">
            <v>1791</v>
          </cell>
          <cell r="B897" t="str">
            <v>OŠ Pučišća</v>
          </cell>
        </row>
        <row r="898">
          <cell r="A898">
            <v>103</v>
          </cell>
          <cell r="B898" t="str">
            <v>OŠ Pušća</v>
          </cell>
        </row>
        <row r="899">
          <cell r="A899">
            <v>263</v>
          </cell>
          <cell r="B899" t="str">
            <v>OŠ Rajić</v>
          </cell>
        </row>
        <row r="900">
          <cell r="A900">
            <v>2277</v>
          </cell>
          <cell r="B900" t="str">
            <v>OŠ Rapska</v>
          </cell>
        </row>
        <row r="901">
          <cell r="A901">
            <v>1768</v>
          </cell>
          <cell r="B901" t="str">
            <v>OŠ Ravne njive</v>
          </cell>
        </row>
        <row r="902">
          <cell r="A902">
            <v>2883</v>
          </cell>
          <cell r="B902" t="str">
            <v>OŠ Remete</v>
          </cell>
        </row>
        <row r="903">
          <cell r="A903">
            <v>1383</v>
          </cell>
          <cell r="B903" t="str">
            <v>OŠ Retfala</v>
          </cell>
        </row>
        <row r="904">
          <cell r="A904">
            <v>2209</v>
          </cell>
          <cell r="B904" t="str">
            <v>OŠ Retkovec</v>
          </cell>
        </row>
        <row r="905">
          <cell r="A905">
            <v>350</v>
          </cell>
          <cell r="B905" t="str">
            <v>OŠ Rečica</v>
          </cell>
        </row>
        <row r="906">
          <cell r="A906">
            <v>758</v>
          </cell>
          <cell r="B906" t="str">
            <v>OŠ Rikard Katalinić Jeretov</v>
          </cell>
        </row>
        <row r="907">
          <cell r="A907">
            <v>2016</v>
          </cell>
          <cell r="B907" t="str">
            <v>OŠ Rivarela</v>
          </cell>
        </row>
        <row r="908">
          <cell r="A908">
            <v>1560</v>
          </cell>
          <cell r="B908" t="str">
            <v>OŠ Rogoznica</v>
          </cell>
        </row>
        <row r="909">
          <cell r="A909">
            <v>722</v>
          </cell>
          <cell r="B909" t="str">
            <v>OŠ Rovišće</v>
          </cell>
        </row>
        <row r="910">
          <cell r="A910">
            <v>32</v>
          </cell>
          <cell r="B910" t="str">
            <v>OŠ Rude</v>
          </cell>
        </row>
        <row r="911">
          <cell r="A911">
            <v>2266</v>
          </cell>
          <cell r="B911" t="str">
            <v>OŠ Rudeš</v>
          </cell>
        </row>
        <row r="912">
          <cell r="A912">
            <v>825</v>
          </cell>
          <cell r="B912" t="str">
            <v>OŠ Rudolfa Strohala</v>
          </cell>
        </row>
        <row r="913">
          <cell r="A913">
            <v>97</v>
          </cell>
          <cell r="B913" t="str">
            <v>OŠ Rugvica</v>
          </cell>
        </row>
        <row r="914">
          <cell r="A914">
            <v>1833</v>
          </cell>
          <cell r="B914" t="str">
            <v>OŠ Runović</v>
          </cell>
        </row>
        <row r="915">
          <cell r="A915">
            <v>23</v>
          </cell>
          <cell r="B915" t="str">
            <v>OŠ Samobor</v>
          </cell>
        </row>
        <row r="916">
          <cell r="A916">
            <v>779</v>
          </cell>
          <cell r="B916" t="str">
            <v>OŠ San Nicolo - Rijeka</v>
          </cell>
        </row>
        <row r="917">
          <cell r="A917">
            <v>4041</v>
          </cell>
          <cell r="B917" t="str">
            <v>OŠ Satnica Đakovačka</v>
          </cell>
        </row>
        <row r="918">
          <cell r="A918">
            <v>2282</v>
          </cell>
          <cell r="B918" t="str">
            <v>OŠ Savski Gaj</v>
          </cell>
        </row>
        <row r="919">
          <cell r="A919">
            <v>287</v>
          </cell>
          <cell r="B919" t="str">
            <v>OŠ Sela</v>
          </cell>
        </row>
        <row r="920">
          <cell r="A920">
            <v>1795</v>
          </cell>
          <cell r="B920" t="str">
            <v>OŠ Selca</v>
          </cell>
        </row>
        <row r="921">
          <cell r="A921">
            <v>2175</v>
          </cell>
          <cell r="B921" t="str">
            <v>OŠ Selnica</v>
          </cell>
        </row>
        <row r="922">
          <cell r="A922">
            <v>2317</v>
          </cell>
          <cell r="B922" t="str">
            <v>OŠ Sesvete</v>
          </cell>
        </row>
        <row r="923">
          <cell r="A923">
            <v>2904</v>
          </cell>
          <cell r="B923" t="str">
            <v>OŠ Sesvetska Sela</v>
          </cell>
        </row>
        <row r="924">
          <cell r="A924">
            <v>2343</v>
          </cell>
          <cell r="B924" t="str">
            <v>OŠ Sesvetska Sopnica</v>
          </cell>
        </row>
        <row r="925">
          <cell r="A925">
            <v>2318</v>
          </cell>
          <cell r="B925" t="str">
            <v>OŠ Sesvetski Kraljevec</v>
          </cell>
        </row>
        <row r="926">
          <cell r="A926">
            <v>209</v>
          </cell>
          <cell r="B926" t="str">
            <v>OŠ Side Košutić Radoboj</v>
          </cell>
        </row>
        <row r="927">
          <cell r="A927">
            <v>589</v>
          </cell>
          <cell r="B927" t="str">
            <v>OŠ Sidonije Rubido Erdody</v>
          </cell>
        </row>
        <row r="928">
          <cell r="A928">
            <v>1150</v>
          </cell>
          <cell r="B928" t="str">
            <v>OŠ Sikirevci</v>
          </cell>
        </row>
        <row r="929">
          <cell r="A929">
            <v>1823</v>
          </cell>
          <cell r="B929" t="str">
            <v>OŠ Silvija Strahimira Kranjčevića - Lovreć</v>
          </cell>
        </row>
        <row r="930">
          <cell r="A930">
            <v>902</v>
          </cell>
          <cell r="B930" t="str">
            <v>OŠ Silvija Strahimira Kranjčevića - Senj</v>
          </cell>
        </row>
        <row r="931">
          <cell r="A931">
            <v>2236</v>
          </cell>
          <cell r="B931" t="str">
            <v>OŠ Silvija Strahimira Kranjčevića - Zagreb</v>
          </cell>
        </row>
        <row r="932">
          <cell r="A932">
            <v>1487</v>
          </cell>
          <cell r="B932" t="str">
            <v>OŠ Silvije Strahimira Kranjčevića - Levanjska Varoš</v>
          </cell>
        </row>
        <row r="933">
          <cell r="A933">
            <v>1605</v>
          </cell>
          <cell r="B933" t="str">
            <v>OŠ Siniše Glavaševića</v>
          </cell>
        </row>
        <row r="934">
          <cell r="A934">
            <v>701</v>
          </cell>
          <cell r="B934" t="str">
            <v>OŠ Sirač</v>
          </cell>
        </row>
        <row r="935">
          <cell r="A935">
            <v>434</v>
          </cell>
          <cell r="B935" t="str">
            <v>OŠ Skakavac</v>
          </cell>
        </row>
        <row r="936">
          <cell r="A936">
            <v>1756</v>
          </cell>
          <cell r="B936" t="str">
            <v>OŠ Skalice</v>
          </cell>
        </row>
        <row r="937">
          <cell r="A937">
            <v>865</v>
          </cell>
          <cell r="B937" t="str">
            <v>OŠ Skrad</v>
          </cell>
        </row>
        <row r="938">
          <cell r="A938">
            <v>1561</v>
          </cell>
          <cell r="B938" t="str">
            <v>OŠ Skradin</v>
          </cell>
        </row>
        <row r="939">
          <cell r="A939">
            <v>1657</v>
          </cell>
          <cell r="B939" t="str">
            <v>OŠ Slakovci</v>
          </cell>
        </row>
        <row r="940">
          <cell r="A940">
            <v>2123</v>
          </cell>
          <cell r="B940" t="str">
            <v>OŠ Slano</v>
          </cell>
        </row>
        <row r="941">
          <cell r="A941">
            <v>1783</v>
          </cell>
          <cell r="B941" t="str">
            <v>OŠ Slatine</v>
          </cell>
        </row>
        <row r="942">
          <cell r="A942">
            <v>383</v>
          </cell>
          <cell r="B942" t="str">
            <v>OŠ Slava Raškaj</v>
          </cell>
        </row>
        <row r="943">
          <cell r="A943">
            <v>719</v>
          </cell>
          <cell r="B943" t="str">
            <v>OŠ Slavka Kolara - Hercegovac</v>
          </cell>
        </row>
        <row r="944">
          <cell r="A944">
            <v>54</v>
          </cell>
          <cell r="B944" t="str">
            <v>OŠ Slavka Kolara - Kravarsko</v>
          </cell>
        </row>
        <row r="945">
          <cell r="A945">
            <v>393</v>
          </cell>
          <cell r="B945" t="str">
            <v>OŠ Slunj</v>
          </cell>
        </row>
        <row r="946">
          <cell r="A946">
            <v>1237</v>
          </cell>
          <cell r="B946" t="str">
            <v>OŠ Smiljevac</v>
          </cell>
        </row>
        <row r="947">
          <cell r="A947">
            <v>2121</v>
          </cell>
          <cell r="B947" t="str">
            <v>OŠ Smokvica</v>
          </cell>
        </row>
        <row r="948">
          <cell r="A948">
            <v>579</v>
          </cell>
          <cell r="B948" t="str">
            <v>OŠ Sokolovac</v>
          </cell>
        </row>
        <row r="949">
          <cell r="A949">
            <v>1758</v>
          </cell>
          <cell r="B949" t="str">
            <v>OŠ Spinut</v>
          </cell>
        </row>
        <row r="950">
          <cell r="A950">
            <v>1767</v>
          </cell>
          <cell r="B950" t="str">
            <v>OŠ Split 3</v>
          </cell>
        </row>
        <row r="951">
          <cell r="A951">
            <v>488</v>
          </cell>
          <cell r="B951" t="str">
            <v>OŠ Sračinec</v>
          </cell>
        </row>
        <row r="952">
          <cell r="A952">
            <v>796</v>
          </cell>
          <cell r="B952" t="str">
            <v>OŠ Srdoči</v>
          </cell>
        </row>
        <row r="953">
          <cell r="A953">
            <v>1777</v>
          </cell>
          <cell r="B953" t="str">
            <v>OŠ Srinjine</v>
          </cell>
        </row>
        <row r="954">
          <cell r="A954">
            <v>1224</v>
          </cell>
          <cell r="B954" t="str">
            <v>OŠ Stanovi</v>
          </cell>
        </row>
        <row r="955">
          <cell r="A955">
            <v>1654</v>
          </cell>
          <cell r="B955" t="str">
            <v>OŠ Stari Jankovci</v>
          </cell>
        </row>
        <row r="956">
          <cell r="A956">
            <v>1274</v>
          </cell>
          <cell r="B956" t="str">
            <v>OŠ Starigrad</v>
          </cell>
        </row>
        <row r="957">
          <cell r="A957">
            <v>2246</v>
          </cell>
          <cell r="B957" t="str">
            <v>OŠ Stenjevec</v>
          </cell>
        </row>
        <row r="958">
          <cell r="A958">
            <v>98</v>
          </cell>
          <cell r="B958" t="str">
            <v>OŠ Stjepan Radić - Božjakovina</v>
          </cell>
        </row>
        <row r="959">
          <cell r="A959">
            <v>1678</v>
          </cell>
          <cell r="B959" t="str">
            <v>OŠ Stjepan Radić - Imotski</v>
          </cell>
        </row>
        <row r="960">
          <cell r="A960">
            <v>1164</v>
          </cell>
          <cell r="B960" t="str">
            <v>OŠ Stjepan Radić - Oprisavci</v>
          </cell>
        </row>
        <row r="961">
          <cell r="A961">
            <v>1713</v>
          </cell>
          <cell r="B961" t="str">
            <v>OŠ Stjepan Radić - Tijarica</v>
          </cell>
        </row>
        <row r="962">
          <cell r="A962">
            <v>1648</v>
          </cell>
          <cell r="B962" t="str">
            <v>OŠ Stjepana Antolovića</v>
          </cell>
        </row>
        <row r="963">
          <cell r="A963">
            <v>3</v>
          </cell>
          <cell r="B963" t="str">
            <v>OŠ Stjepana Basaričeka</v>
          </cell>
        </row>
        <row r="964">
          <cell r="A964">
            <v>2300</v>
          </cell>
          <cell r="B964" t="str">
            <v>OŠ Stjepana Bencekovića</v>
          </cell>
        </row>
        <row r="965">
          <cell r="A965">
            <v>1658</v>
          </cell>
          <cell r="B965" t="str">
            <v>OŠ Stjepana Cvrkovića</v>
          </cell>
        </row>
        <row r="966">
          <cell r="A966">
            <v>1689</v>
          </cell>
          <cell r="B966" t="str">
            <v>OŠ Stjepana Ivičevića</v>
          </cell>
        </row>
        <row r="967">
          <cell r="A967">
            <v>252</v>
          </cell>
          <cell r="B967" t="str">
            <v>OŠ Stjepana Kefelje</v>
          </cell>
        </row>
        <row r="968">
          <cell r="A968">
            <v>1254</v>
          </cell>
          <cell r="B968" t="str">
            <v>OŠ Stjepana Radića - Bibinje</v>
          </cell>
        </row>
        <row r="969">
          <cell r="A969">
            <v>162</v>
          </cell>
          <cell r="B969" t="str">
            <v>OŠ Stjepana Radića - Brestovec Orehovički</v>
          </cell>
        </row>
        <row r="970">
          <cell r="A970">
            <v>2071</v>
          </cell>
          <cell r="B970" t="str">
            <v>OŠ Stjepana Radića - Metković</v>
          </cell>
        </row>
        <row r="971">
          <cell r="A971">
            <v>1041</v>
          </cell>
          <cell r="B971" t="str">
            <v>OŠ Stjepana Radića - Čaglin</v>
          </cell>
        </row>
        <row r="972">
          <cell r="A972">
            <v>1780</v>
          </cell>
          <cell r="B972" t="str">
            <v>OŠ Stobreč</v>
          </cell>
        </row>
        <row r="973">
          <cell r="A973">
            <v>1965</v>
          </cell>
          <cell r="B973" t="str">
            <v>OŠ Stoja</v>
          </cell>
        </row>
        <row r="974">
          <cell r="A974">
            <v>2097</v>
          </cell>
          <cell r="B974" t="str">
            <v>OŠ Ston</v>
          </cell>
        </row>
        <row r="975">
          <cell r="A975">
            <v>2186</v>
          </cell>
          <cell r="B975" t="str">
            <v>OŠ Strahoninec</v>
          </cell>
        </row>
        <row r="976">
          <cell r="A976">
            <v>1789</v>
          </cell>
          <cell r="B976" t="str">
            <v>OŠ Strožanac</v>
          </cell>
        </row>
        <row r="977">
          <cell r="A977">
            <v>3057</v>
          </cell>
          <cell r="B977" t="str">
            <v>OŠ Stubičke Toplice</v>
          </cell>
        </row>
        <row r="978">
          <cell r="A978">
            <v>1826</v>
          </cell>
          <cell r="B978" t="str">
            <v>OŠ Studenci</v>
          </cell>
        </row>
        <row r="979">
          <cell r="A979">
            <v>998</v>
          </cell>
          <cell r="B979" t="str">
            <v>OŠ Suhopolje</v>
          </cell>
        </row>
        <row r="980">
          <cell r="A980">
            <v>1255</v>
          </cell>
          <cell r="B980" t="str">
            <v>OŠ Sukošan</v>
          </cell>
        </row>
        <row r="981">
          <cell r="A981">
            <v>329</v>
          </cell>
          <cell r="B981" t="str">
            <v>OŠ Sunja</v>
          </cell>
        </row>
        <row r="982">
          <cell r="A982">
            <v>1876</v>
          </cell>
          <cell r="B982" t="str">
            <v>OŠ Supetar</v>
          </cell>
        </row>
        <row r="983">
          <cell r="A983">
            <v>1769</v>
          </cell>
          <cell r="B983" t="str">
            <v>OŠ Sućidar</v>
          </cell>
        </row>
        <row r="984">
          <cell r="A984">
            <v>1304</v>
          </cell>
          <cell r="B984" t="str">
            <v>OŠ Sv. Filip i Jakov</v>
          </cell>
        </row>
        <row r="985">
          <cell r="A985">
            <v>2298</v>
          </cell>
          <cell r="B985" t="str">
            <v>OŠ Sveta Klara</v>
          </cell>
        </row>
        <row r="986">
          <cell r="A986">
            <v>2187</v>
          </cell>
          <cell r="B986" t="str">
            <v>OŠ Sveta Marija</v>
          </cell>
        </row>
        <row r="987">
          <cell r="A987">
            <v>105</v>
          </cell>
          <cell r="B987" t="str">
            <v>OŠ Sveta Nedelja</v>
          </cell>
        </row>
        <row r="988">
          <cell r="A988">
            <v>1362</v>
          </cell>
          <cell r="B988" t="str">
            <v>OŠ Svete Ane u Osijeku</v>
          </cell>
        </row>
        <row r="989">
          <cell r="A989">
            <v>212</v>
          </cell>
          <cell r="B989" t="str">
            <v>OŠ Sveti Križ Začretje</v>
          </cell>
        </row>
        <row r="990">
          <cell r="A990">
            <v>2174</v>
          </cell>
          <cell r="B990" t="str">
            <v>OŠ Sveti Martin na Muri</v>
          </cell>
        </row>
        <row r="991">
          <cell r="A991">
            <v>829</v>
          </cell>
          <cell r="B991" t="str">
            <v>OŠ Sveti Matej</v>
          </cell>
        </row>
        <row r="992">
          <cell r="A992">
            <v>584</v>
          </cell>
          <cell r="B992" t="str">
            <v>OŠ Sveti Petar Orehovec</v>
          </cell>
        </row>
        <row r="993">
          <cell r="A993">
            <v>504</v>
          </cell>
          <cell r="B993" t="str">
            <v>OŠ Sveti Đurđ</v>
          </cell>
        </row>
        <row r="994">
          <cell r="A994">
            <v>2021</v>
          </cell>
          <cell r="B994" t="str">
            <v xml:space="preserve">OŠ Svetivinčenat </v>
          </cell>
        </row>
        <row r="995">
          <cell r="A995">
            <v>508</v>
          </cell>
          <cell r="B995" t="str">
            <v>OŠ Svibovec</v>
          </cell>
        </row>
        <row r="996">
          <cell r="A996">
            <v>1958</v>
          </cell>
          <cell r="B996" t="str">
            <v xml:space="preserve">OŠ Tar - Vabriga </v>
          </cell>
        </row>
        <row r="997">
          <cell r="A997">
            <v>1376</v>
          </cell>
          <cell r="B997" t="str">
            <v>OŠ Tenja</v>
          </cell>
        </row>
        <row r="998">
          <cell r="A998">
            <v>1811</v>
          </cell>
          <cell r="B998" t="str">
            <v>OŠ Tin Ujević - Krivodol</v>
          </cell>
        </row>
        <row r="999">
          <cell r="A999">
            <v>1375</v>
          </cell>
          <cell r="B999" t="str">
            <v>OŠ Tin Ujević - Osijek</v>
          </cell>
        </row>
        <row r="1000">
          <cell r="A1000">
            <v>2276</v>
          </cell>
          <cell r="B1000" t="str">
            <v>OŠ Tina Ujevića - Zagreb</v>
          </cell>
        </row>
        <row r="1001">
          <cell r="A1001">
            <v>1546</v>
          </cell>
          <cell r="B1001" t="str">
            <v>OŠ Tina Ujevića - Šibenik</v>
          </cell>
        </row>
        <row r="1002">
          <cell r="A1002">
            <v>2252</v>
          </cell>
          <cell r="B1002" t="str">
            <v>OŠ Tituša Brezovačkog</v>
          </cell>
        </row>
        <row r="1003">
          <cell r="A1003">
            <v>2152</v>
          </cell>
          <cell r="B1003" t="str">
            <v>OŠ Tomaša Goričanca - Mala Subotica</v>
          </cell>
        </row>
        <row r="1004">
          <cell r="A1004">
            <v>1971</v>
          </cell>
          <cell r="B1004" t="str">
            <v>OŠ Tone Peruška - Pula</v>
          </cell>
        </row>
        <row r="1005">
          <cell r="A1005">
            <v>2888</v>
          </cell>
          <cell r="B1005" t="str">
            <v>OŠ Tordinci</v>
          </cell>
        </row>
        <row r="1006">
          <cell r="A1006">
            <v>1886</v>
          </cell>
          <cell r="B1006" t="str">
            <v>OŠ Trilj</v>
          </cell>
        </row>
        <row r="1007">
          <cell r="A1007">
            <v>2281</v>
          </cell>
          <cell r="B1007" t="str">
            <v>OŠ Trnjanska</v>
          </cell>
        </row>
        <row r="1008">
          <cell r="A1008">
            <v>483</v>
          </cell>
          <cell r="B1008" t="str">
            <v>OŠ Trnovec</v>
          </cell>
        </row>
        <row r="1009">
          <cell r="A1009">
            <v>728</v>
          </cell>
          <cell r="B1009" t="str">
            <v>OŠ Trnovitica</v>
          </cell>
        </row>
        <row r="1010">
          <cell r="A1010">
            <v>663</v>
          </cell>
          <cell r="B1010" t="str">
            <v>OŠ Trnovitički Popovac</v>
          </cell>
        </row>
        <row r="1011">
          <cell r="A1011">
            <v>2297</v>
          </cell>
          <cell r="B1011" t="str">
            <v>OŠ Trnsko</v>
          </cell>
        </row>
        <row r="1012">
          <cell r="A1012">
            <v>2128</v>
          </cell>
          <cell r="B1012" t="str">
            <v>OŠ Trpanj</v>
          </cell>
        </row>
        <row r="1013">
          <cell r="A1013">
            <v>1665</v>
          </cell>
          <cell r="B1013" t="str">
            <v>OŠ Trpinja</v>
          </cell>
        </row>
        <row r="1014">
          <cell r="A1014">
            <v>791</v>
          </cell>
          <cell r="B1014" t="str">
            <v>OŠ Trsat</v>
          </cell>
        </row>
        <row r="1015">
          <cell r="A1015">
            <v>1763</v>
          </cell>
          <cell r="B1015" t="str">
            <v>OŠ Trstenik</v>
          </cell>
        </row>
        <row r="1016">
          <cell r="A1016">
            <v>358</v>
          </cell>
          <cell r="B1016" t="str">
            <v>OŠ Turanj</v>
          </cell>
        </row>
        <row r="1017">
          <cell r="A1017">
            <v>792</v>
          </cell>
          <cell r="B1017" t="str">
            <v>OŠ Turnić</v>
          </cell>
        </row>
        <row r="1018">
          <cell r="A1018">
            <v>1690</v>
          </cell>
          <cell r="B1018" t="str">
            <v>OŠ Tučepi</v>
          </cell>
        </row>
        <row r="1019">
          <cell r="A1019">
            <v>516</v>
          </cell>
          <cell r="B1019" t="str">
            <v>OŠ Tužno</v>
          </cell>
        </row>
        <row r="1020">
          <cell r="A1020">
            <v>704</v>
          </cell>
          <cell r="B1020" t="str">
            <v>OŠ u Đulovcu</v>
          </cell>
        </row>
        <row r="1021">
          <cell r="A1021">
            <v>1288</v>
          </cell>
          <cell r="B1021" t="str">
            <v>OŠ Valentin Klarin - Preko</v>
          </cell>
        </row>
        <row r="1022">
          <cell r="A1022">
            <v>1928</v>
          </cell>
          <cell r="B1022" t="str">
            <v>OŠ Vazmoslav Gržalja</v>
          </cell>
        </row>
        <row r="1023">
          <cell r="A1023">
            <v>2120</v>
          </cell>
          <cell r="B1023" t="str">
            <v>OŠ Vela Luka</v>
          </cell>
        </row>
        <row r="1024">
          <cell r="A1024">
            <v>1978</v>
          </cell>
          <cell r="B1024" t="str">
            <v>OŠ Veli Vrh - Pula</v>
          </cell>
        </row>
        <row r="1025">
          <cell r="A1025">
            <v>52</v>
          </cell>
          <cell r="B1025" t="str">
            <v>OŠ Velika Mlaka</v>
          </cell>
        </row>
        <row r="1026">
          <cell r="A1026">
            <v>685</v>
          </cell>
          <cell r="B1026" t="str">
            <v>OŠ Velika Pisanica</v>
          </cell>
        </row>
        <row r="1027">
          <cell r="A1027">
            <v>505</v>
          </cell>
          <cell r="B1027" t="str">
            <v>OŠ Veliki Bukovec</v>
          </cell>
        </row>
        <row r="1028">
          <cell r="A1028">
            <v>217</v>
          </cell>
          <cell r="B1028" t="str">
            <v>OŠ Veliko Trgovišće</v>
          </cell>
        </row>
        <row r="1029">
          <cell r="A1029">
            <v>674</v>
          </cell>
          <cell r="B1029" t="str">
            <v>OŠ Veliko Trojstvo</v>
          </cell>
        </row>
        <row r="1030">
          <cell r="A1030">
            <v>1977</v>
          </cell>
          <cell r="B1030" t="str">
            <v>OŠ Veruda - Pula</v>
          </cell>
        </row>
        <row r="1031">
          <cell r="A1031">
            <v>2302</v>
          </cell>
          <cell r="B1031" t="str">
            <v>OŠ Većeslava Holjevca</v>
          </cell>
        </row>
        <row r="1032">
          <cell r="A1032">
            <v>793</v>
          </cell>
          <cell r="B1032" t="str">
            <v>OŠ Vežica</v>
          </cell>
        </row>
        <row r="1033">
          <cell r="A1033">
            <v>1549</v>
          </cell>
          <cell r="B1033" t="str">
            <v>OŠ Vidici</v>
          </cell>
        </row>
        <row r="1034">
          <cell r="A1034">
            <v>1973</v>
          </cell>
          <cell r="B1034" t="str">
            <v>OŠ Vidikovac</v>
          </cell>
        </row>
        <row r="1035">
          <cell r="A1035">
            <v>476</v>
          </cell>
          <cell r="B1035" t="str">
            <v>OŠ Vidovec</v>
          </cell>
        </row>
        <row r="1036">
          <cell r="A1036">
            <v>1369</v>
          </cell>
          <cell r="B1036" t="str">
            <v>OŠ Vijenac</v>
          </cell>
        </row>
        <row r="1037">
          <cell r="A1037">
            <v>1131</v>
          </cell>
          <cell r="B1037" t="str">
            <v>OŠ Viktor Car Emin - Donji Andrijevci</v>
          </cell>
        </row>
        <row r="1038">
          <cell r="A1038">
            <v>836</v>
          </cell>
          <cell r="B1038" t="str">
            <v>OŠ Viktora Cara Emina - Lovran</v>
          </cell>
        </row>
        <row r="1039">
          <cell r="A1039">
            <v>179</v>
          </cell>
          <cell r="B1039" t="str">
            <v>OŠ Viktora Kovačića</v>
          </cell>
        </row>
        <row r="1040">
          <cell r="A1040">
            <v>282</v>
          </cell>
          <cell r="B1040" t="str">
            <v>OŠ Viktorovac</v>
          </cell>
        </row>
        <row r="1041">
          <cell r="A1041">
            <v>1052</v>
          </cell>
          <cell r="B1041" t="str">
            <v>OŠ Vilima Korajca</v>
          </cell>
        </row>
        <row r="1042">
          <cell r="A1042">
            <v>485</v>
          </cell>
          <cell r="B1042" t="str">
            <v>OŠ Vinica</v>
          </cell>
        </row>
        <row r="1043">
          <cell r="A1043">
            <v>1720</v>
          </cell>
          <cell r="B1043" t="str">
            <v>OŠ Vis</v>
          </cell>
        </row>
        <row r="1044">
          <cell r="A1044">
            <v>1778</v>
          </cell>
          <cell r="B1044" t="str">
            <v>OŠ Visoka - Split</v>
          </cell>
        </row>
        <row r="1045">
          <cell r="A1045">
            <v>515</v>
          </cell>
          <cell r="B1045" t="str">
            <v>OŠ Visoko - Visoko</v>
          </cell>
        </row>
        <row r="1046">
          <cell r="A1046">
            <v>2014</v>
          </cell>
          <cell r="B1046" t="str">
            <v>OŠ Vitomir Širola - Pajo</v>
          </cell>
        </row>
        <row r="1047">
          <cell r="A1047">
            <v>1381</v>
          </cell>
          <cell r="B1047" t="str">
            <v>OŠ Višnjevac</v>
          </cell>
        </row>
        <row r="1048">
          <cell r="A1048">
            <v>1136</v>
          </cell>
          <cell r="B1048" t="str">
            <v>OŠ Vjekoslav Klaić</v>
          </cell>
        </row>
        <row r="1049">
          <cell r="A1049">
            <v>1566</v>
          </cell>
          <cell r="B1049" t="str">
            <v>OŠ Vjekoslava Kaleba</v>
          </cell>
        </row>
        <row r="1050">
          <cell r="A1050">
            <v>1748</v>
          </cell>
          <cell r="B1050" t="str">
            <v>OŠ Vjekoslava Paraća</v>
          </cell>
        </row>
        <row r="1051">
          <cell r="A1051">
            <v>2218</v>
          </cell>
          <cell r="B1051" t="str">
            <v>OŠ Vjenceslava Novaka</v>
          </cell>
        </row>
        <row r="1052">
          <cell r="A1052">
            <v>780</v>
          </cell>
          <cell r="B1052" t="str">
            <v>OŠ Vladimir Gortan - Rijeka</v>
          </cell>
        </row>
        <row r="1053">
          <cell r="A1053">
            <v>1195</v>
          </cell>
          <cell r="B1053" t="str">
            <v>OŠ Vladimir Nazor - Adžamovci</v>
          </cell>
        </row>
        <row r="1054">
          <cell r="A1054">
            <v>164</v>
          </cell>
          <cell r="B1054" t="str">
            <v>OŠ Vladimir Nazor - Budinščina</v>
          </cell>
        </row>
        <row r="1055">
          <cell r="A1055">
            <v>340</v>
          </cell>
          <cell r="B1055" t="str">
            <v>OŠ Vladimir Nazor - Duga Resa</v>
          </cell>
        </row>
        <row r="1056">
          <cell r="A1056">
            <v>1647</v>
          </cell>
          <cell r="B1056" t="str">
            <v>OŠ Vladimir Nazor - Komletinci</v>
          </cell>
        </row>
        <row r="1057">
          <cell r="A1057">
            <v>546</v>
          </cell>
          <cell r="B1057" t="str">
            <v>OŠ Vladimir Nazor - Križevci</v>
          </cell>
        </row>
        <row r="1058">
          <cell r="A1058">
            <v>1297</v>
          </cell>
          <cell r="B1058" t="str">
            <v>OŠ Vladimir Nazor - Neviđane</v>
          </cell>
        </row>
        <row r="1059">
          <cell r="A1059">
            <v>113</v>
          </cell>
          <cell r="B1059" t="str">
            <v>OŠ Vladimir Nazor - Pisarovina</v>
          </cell>
        </row>
        <row r="1060">
          <cell r="A1060">
            <v>2078</v>
          </cell>
          <cell r="B1060" t="str">
            <v>OŠ Vladimir Nazor - Ploče</v>
          </cell>
        </row>
        <row r="1061">
          <cell r="A1061">
            <v>1110</v>
          </cell>
          <cell r="B1061" t="str">
            <v>OŠ Vladimir Nazor - Slavonski Brod</v>
          </cell>
        </row>
        <row r="1062">
          <cell r="A1062">
            <v>481</v>
          </cell>
          <cell r="B1062" t="str">
            <v>OŠ Vladimir Nazor - Sveti Ilija</v>
          </cell>
        </row>
        <row r="1063">
          <cell r="A1063">
            <v>334</v>
          </cell>
          <cell r="B1063" t="str">
            <v>OŠ Vladimir Nazor - Topusko</v>
          </cell>
        </row>
        <row r="1064">
          <cell r="A1064">
            <v>1082</v>
          </cell>
          <cell r="B1064" t="str">
            <v>OŠ Vladimir Nazor - Trenkovo</v>
          </cell>
        </row>
        <row r="1065">
          <cell r="A1065">
            <v>961</v>
          </cell>
          <cell r="B1065" t="str">
            <v>OŠ Vladimir Nazor - Virovitica</v>
          </cell>
        </row>
        <row r="1066">
          <cell r="A1066">
            <v>1445</v>
          </cell>
          <cell r="B1066" t="str">
            <v>OŠ Vladimir Nazor - Čepin</v>
          </cell>
        </row>
        <row r="1067">
          <cell r="A1067">
            <v>1339</v>
          </cell>
          <cell r="B1067" t="str">
            <v>OŠ Vladimir Nazor - Đakovo</v>
          </cell>
        </row>
        <row r="1068">
          <cell r="A1068">
            <v>1365</v>
          </cell>
          <cell r="B1068" t="str">
            <v>OŠ Vladimira Becića - Osijek</v>
          </cell>
        </row>
        <row r="1069">
          <cell r="A1069">
            <v>2043</v>
          </cell>
          <cell r="B1069" t="str">
            <v>OŠ Vladimira Gortana - Žminj</v>
          </cell>
        </row>
        <row r="1070">
          <cell r="A1070">
            <v>730</v>
          </cell>
          <cell r="B1070" t="str">
            <v>OŠ Vladimira Nazora - Crikvenica</v>
          </cell>
        </row>
        <row r="1071">
          <cell r="A1071">
            <v>638</v>
          </cell>
          <cell r="B1071" t="str">
            <v>OŠ Vladimira Nazora - Daruvar</v>
          </cell>
        </row>
        <row r="1072">
          <cell r="A1072">
            <v>1395</v>
          </cell>
          <cell r="B1072" t="str">
            <v>OŠ Vladimira Nazora - Feričanci</v>
          </cell>
        </row>
        <row r="1073">
          <cell r="A1073">
            <v>2006</v>
          </cell>
          <cell r="B1073" t="str">
            <v>OŠ Vladimira Nazora - Krnica</v>
          </cell>
        </row>
        <row r="1074">
          <cell r="A1074">
            <v>990</v>
          </cell>
          <cell r="B1074" t="str">
            <v>OŠ Vladimira Nazora - Nova Bukovica</v>
          </cell>
        </row>
        <row r="1075">
          <cell r="A1075">
            <v>1942</v>
          </cell>
          <cell r="B1075" t="str">
            <v>OŠ Vladimira Nazora - Pazin</v>
          </cell>
        </row>
        <row r="1076">
          <cell r="A1076">
            <v>1794</v>
          </cell>
          <cell r="B1076" t="str">
            <v>OŠ Vladimira Nazora - Postira</v>
          </cell>
        </row>
        <row r="1077">
          <cell r="A1077">
            <v>1998</v>
          </cell>
          <cell r="B1077" t="str">
            <v>OŠ Vladimira Nazora - Potpićan</v>
          </cell>
        </row>
        <row r="1078">
          <cell r="A1078">
            <v>2137</v>
          </cell>
          <cell r="B1078" t="str">
            <v>OŠ Vladimira Nazora - Pribislavec</v>
          </cell>
        </row>
        <row r="1079">
          <cell r="A1079">
            <v>1985</v>
          </cell>
          <cell r="B1079" t="str">
            <v>OŠ Vladimira Nazora - Rovinj</v>
          </cell>
        </row>
        <row r="1080">
          <cell r="A1080">
            <v>1579</v>
          </cell>
          <cell r="B1080" t="str">
            <v>OŠ Vladimira Nazora - Vinkovci</v>
          </cell>
        </row>
        <row r="1081">
          <cell r="A1081">
            <v>2041</v>
          </cell>
          <cell r="B1081" t="str">
            <v>OŠ Vladimira Nazora - Vrsar</v>
          </cell>
        </row>
        <row r="1082">
          <cell r="A1082">
            <v>2220</v>
          </cell>
          <cell r="B1082" t="str">
            <v>OŠ Vladimira Nazora - Zagreb</v>
          </cell>
        </row>
        <row r="1083">
          <cell r="A1083">
            <v>1260</v>
          </cell>
          <cell r="B1083" t="str">
            <v>OŠ Vladimira Nazora - Škabrnje</v>
          </cell>
        </row>
        <row r="1084">
          <cell r="A1084">
            <v>249</v>
          </cell>
          <cell r="B1084" t="str">
            <v>OŠ Vladimira Vidrića</v>
          </cell>
        </row>
        <row r="1085">
          <cell r="A1085">
            <v>1571</v>
          </cell>
          <cell r="B1085" t="str">
            <v>OŠ Vodice</v>
          </cell>
        </row>
        <row r="1086">
          <cell r="A1086">
            <v>2036</v>
          </cell>
          <cell r="B1086" t="str">
            <v xml:space="preserve">OŠ Vodnjan </v>
          </cell>
        </row>
        <row r="1087">
          <cell r="A1087">
            <v>396</v>
          </cell>
          <cell r="B1087" t="str">
            <v>OŠ Vojnić</v>
          </cell>
        </row>
        <row r="1088">
          <cell r="A1088">
            <v>2267</v>
          </cell>
          <cell r="B1088" t="str">
            <v>OŠ Voltino</v>
          </cell>
        </row>
        <row r="1089">
          <cell r="A1089">
            <v>995</v>
          </cell>
          <cell r="B1089" t="str">
            <v>OŠ Voćin</v>
          </cell>
        </row>
        <row r="1090">
          <cell r="A1090">
            <v>1659</v>
          </cell>
          <cell r="B1090" t="str">
            <v>OŠ Vođinci</v>
          </cell>
        </row>
        <row r="1091">
          <cell r="A1091">
            <v>1245</v>
          </cell>
          <cell r="B1091" t="str">
            <v>OŠ Voštarnica - Zadar</v>
          </cell>
        </row>
        <row r="1092">
          <cell r="A1092">
            <v>2271</v>
          </cell>
          <cell r="B1092" t="str">
            <v>OŠ Vrbani</v>
          </cell>
        </row>
        <row r="1093">
          <cell r="A1093">
            <v>1721</v>
          </cell>
          <cell r="B1093" t="str">
            <v>OŠ Vrgorac</v>
          </cell>
        </row>
        <row r="1094">
          <cell r="A1094">
            <v>1551</v>
          </cell>
          <cell r="B1094" t="str">
            <v>OŠ Vrpolje</v>
          </cell>
        </row>
        <row r="1095">
          <cell r="A1095">
            <v>2305</v>
          </cell>
          <cell r="B1095" t="str">
            <v>OŠ Vugrovec - Kašina</v>
          </cell>
        </row>
        <row r="1096">
          <cell r="A1096">
            <v>2245</v>
          </cell>
          <cell r="B1096" t="str">
            <v>OŠ Vukomerec</v>
          </cell>
        </row>
        <row r="1097">
          <cell r="A1097">
            <v>41</v>
          </cell>
          <cell r="B1097" t="str">
            <v>OŠ Vukovina</v>
          </cell>
        </row>
        <row r="1098">
          <cell r="A1098">
            <v>1246</v>
          </cell>
          <cell r="B1098" t="str">
            <v>OŠ Zadarski otoci - Zadar</v>
          </cell>
        </row>
        <row r="1099">
          <cell r="A1099">
            <v>1907</v>
          </cell>
          <cell r="B1099" t="str">
            <v>OŠ Zagvozd</v>
          </cell>
        </row>
        <row r="1100">
          <cell r="A1100">
            <v>776</v>
          </cell>
          <cell r="B1100" t="str">
            <v>OŠ Zamet</v>
          </cell>
        </row>
        <row r="1101">
          <cell r="A1101">
            <v>2296</v>
          </cell>
          <cell r="B1101" t="str">
            <v>OŠ Zapruđe</v>
          </cell>
        </row>
        <row r="1102">
          <cell r="A1102">
            <v>1055</v>
          </cell>
          <cell r="B1102" t="str">
            <v>OŠ Zdenka Turkovića</v>
          </cell>
        </row>
        <row r="1103">
          <cell r="A1103">
            <v>1257</v>
          </cell>
          <cell r="B1103" t="str">
            <v>OŠ Zemunik</v>
          </cell>
        </row>
        <row r="1104">
          <cell r="A1104">
            <v>153</v>
          </cell>
          <cell r="B1104" t="str">
            <v>OŠ Zlatar Bistrica</v>
          </cell>
        </row>
        <row r="1105">
          <cell r="A1105">
            <v>1422</v>
          </cell>
          <cell r="B1105" t="str">
            <v>OŠ Zmajevac</v>
          </cell>
        </row>
        <row r="1106">
          <cell r="A1106">
            <v>1913</v>
          </cell>
          <cell r="B1106" t="str">
            <v>OŠ Zmijavci</v>
          </cell>
        </row>
        <row r="1107">
          <cell r="A1107">
            <v>890</v>
          </cell>
          <cell r="B1107" t="str">
            <v>OŠ Zrinskih i Frankopana</v>
          </cell>
        </row>
        <row r="1108">
          <cell r="A1108">
            <v>1632</v>
          </cell>
          <cell r="B1108" t="str">
            <v>OŠ Zrinskih Nuštar</v>
          </cell>
        </row>
        <row r="1109">
          <cell r="A1109">
            <v>255</v>
          </cell>
          <cell r="B1109" t="str">
            <v>OŠ Zvonimira Franka</v>
          </cell>
        </row>
        <row r="1110">
          <cell r="A1110">
            <v>734</v>
          </cell>
          <cell r="B1110" t="str">
            <v>OŠ Zvonka Cara</v>
          </cell>
        </row>
        <row r="1111">
          <cell r="A1111">
            <v>1649</v>
          </cell>
          <cell r="B1111" t="str">
            <v>OŠ Čakovci</v>
          </cell>
        </row>
        <row r="1112">
          <cell r="A1112">
            <v>823</v>
          </cell>
          <cell r="B1112" t="str">
            <v>OŠ Čavle</v>
          </cell>
        </row>
        <row r="1113">
          <cell r="A1113">
            <v>632</v>
          </cell>
          <cell r="B1113" t="str">
            <v>OŠ Čazma</v>
          </cell>
        </row>
        <row r="1114">
          <cell r="A1114">
            <v>1411</v>
          </cell>
          <cell r="B1114" t="str">
            <v>OŠ Čeminac</v>
          </cell>
        </row>
        <row r="1115">
          <cell r="A1115">
            <v>1573</v>
          </cell>
          <cell r="B1115" t="str">
            <v>OŠ Čista Velika</v>
          </cell>
        </row>
        <row r="1116">
          <cell r="A1116">
            <v>2216</v>
          </cell>
          <cell r="B1116" t="str">
            <v>OŠ Čučerje</v>
          </cell>
        </row>
        <row r="1117">
          <cell r="A1117">
            <v>1348</v>
          </cell>
          <cell r="B1117" t="str">
            <v>OŠ Đakovački Selci</v>
          </cell>
        </row>
        <row r="1118">
          <cell r="A1118">
            <v>2</v>
          </cell>
          <cell r="B1118" t="str">
            <v>OŠ Đure Deželića - Ivanić Grad</v>
          </cell>
        </row>
        <row r="1119">
          <cell r="A1119">
            <v>167</v>
          </cell>
          <cell r="B1119" t="str">
            <v xml:space="preserve">OŠ Đure Prejca - Desinić </v>
          </cell>
        </row>
        <row r="1120">
          <cell r="A1120">
            <v>170</v>
          </cell>
          <cell r="B1120" t="str">
            <v>OŠ Đurmanec</v>
          </cell>
        </row>
        <row r="1121">
          <cell r="A1121">
            <v>532</v>
          </cell>
          <cell r="B1121" t="str">
            <v>OŠ Đuro Ester</v>
          </cell>
        </row>
        <row r="1122">
          <cell r="A1122">
            <v>1105</v>
          </cell>
          <cell r="B1122" t="str">
            <v>OŠ Đuro Pilar</v>
          </cell>
        </row>
        <row r="1123">
          <cell r="A1123">
            <v>484</v>
          </cell>
          <cell r="B1123" t="str">
            <v>OŠ Šemovec</v>
          </cell>
        </row>
        <row r="1124">
          <cell r="A1124">
            <v>2195</v>
          </cell>
          <cell r="B1124" t="str">
            <v>OŠ Šestine</v>
          </cell>
        </row>
        <row r="1125">
          <cell r="A1125">
            <v>1322</v>
          </cell>
          <cell r="B1125" t="str">
            <v>OŠ Šećerana</v>
          </cell>
        </row>
        <row r="1126">
          <cell r="A1126">
            <v>1961</v>
          </cell>
          <cell r="B1126" t="str">
            <v>OŠ Šijana - Pula</v>
          </cell>
        </row>
        <row r="1127">
          <cell r="A1127">
            <v>1236</v>
          </cell>
          <cell r="B1127" t="str">
            <v>OŠ Šime Budinića - Zadar</v>
          </cell>
        </row>
        <row r="1128">
          <cell r="A1128">
            <v>1233</v>
          </cell>
          <cell r="B1128" t="str">
            <v>OŠ Šimuna Kožičića Benje</v>
          </cell>
        </row>
        <row r="1129">
          <cell r="A1129">
            <v>790</v>
          </cell>
          <cell r="B1129" t="str">
            <v>OŠ Škurinje - Rijeka</v>
          </cell>
        </row>
        <row r="1130">
          <cell r="A1130">
            <v>2908</v>
          </cell>
          <cell r="B1130" t="str">
            <v>OŠ Špansko Oranice</v>
          </cell>
        </row>
        <row r="1131">
          <cell r="A1131">
            <v>711</v>
          </cell>
          <cell r="B1131" t="str">
            <v>OŠ Štefanje</v>
          </cell>
        </row>
        <row r="1132">
          <cell r="A1132">
            <v>2177</v>
          </cell>
          <cell r="B1132" t="str">
            <v>OŠ Štrigova</v>
          </cell>
        </row>
        <row r="1133">
          <cell r="A1133">
            <v>352</v>
          </cell>
          <cell r="B1133" t="str">
            <v>OŠ Švarča</v>
          </cell>
        </row>
        <row r="1134">
          <cell r="A1134">
            <v>61</v>
          </cell>
          <cell r="B1134" t="str">
            <v>OŠ Ščitarjevo</v>
          </cell>
        </row>
        <row r="1135">
          <cell r="A1135">
            <v>436</v>
          </cell>
          <cell r="B1135" t="str">
            <v>OŠ Žakanje</v>
          </cell>
        </row>
        <row r="1136">
          <cell r="A1136">
            <v>2239</v>
          </cell>
          <cell r="B1136" t="str">
            <v>OŠ Žitnjak</v>
          </cell>
        </row>
        <row r="1137">
          <cell r="A1137">
            <v>1774</v>
          </cell>
          <cell r="B1137" t="str">
            <v>OŠ Žrnovnica</v>
          </cell>
        </row>
        <row r="1138">
          <cell r="A1138">
            <v>2129</v>
          </cell>
          <cell r="B1138" t="str">
            <v>OŠ Župa Dubrovačka</v>
          </cell>
        </row>
        <row r="1139">
          <cell r="A1139">
            <v>2210</v>
          </cell>
          <cell r="B1139" t="str">
            <v>OŠ Žuti brijeg</v>
          </cell>
        </row>
        <row r="1140">
          <cell r="A1140">
            <v>2653</v>
          </cell>
          <cell r="B1140" t="str">
            <v>Pazinski kolegij - Klasična gimnazija Pazin s pravom javnosti</v>
          </cell>
        </row>
        <row r="1141">
          <cell r="A1141">
            <v>4035</v>
          </cell>
          <cell r="B1141" t="str">
            <v>Policijska akademija</v>
          </cell>
        </row>
        <row r="1142">
          <cell r="A1142">
            <v>2325</v>
          </cell>
          <cell r="B1142" t="str">
            <v>Poliklinika za rehabilitaciju slušanja i govora SUVAG</v>
          </cell>
        </row>
        <row r="1143">
          <cell r="A1143">
            <v>2551</v>
          </cell>
          <cell r="B1143" t="str">
            <v>Poljoprivredna i veterinarska škola - Osijek</v>
          </cell>
        </row>
        <row r="1144">
          <cell r="A1144">
            <v>2732</v>
          </cell>
          <cell r="B1144" t="str">
            <v>Poljoprivredna škola - Zagreb</v>
          </cell>
        </row>
        <row r="1145">
          <cell r="A1145">
            <v>2530</v>
          </cell>
          <cell r="B1145" t="str">
            <v>Poljoprivredna, prehrambena i veterinarska škola Stanka Ožanića</v>
          </cell>
        </row>
        <row r="1146">
          <cell r="A1146">
            <v>2587</v>
          </cell>
          <cell r="B1146" t="str">
            <v>Poljoprivredno šumarska škola - Vinkovci</v>
          </cell>
        </row>
        <row r="1147">
          <cell r="A1147">
            <v>2498</v>
          </cell>
          <cell r="B1147" t="str">
            <v>Poljoprivredno-prehrambena škola - Požega</v>
          </cell>
        </row>
        <row r="1148">
          <cell r="A1148">
            <v>2478</v>
          </cell>
          <cell r="B1148" t="str">
            <v>Pomorska škola - Bakar</v>
          </cell>
        </row>
        <row r="1149">
          <cell r="A1149">
            <v>2632</v>
          </cell>
          <cell r="B1149" t="str">
            <v>Pomorska škola - Split</v>
          </cell>
        </row>
        <row r="1150">
          <cell r="A1150">
            <v>2524</v>
          </cell>
          <cell r="B1150" t="str">
            <v>Pomorska škola - Zadar</v>
          </cell>
        </row>
        <row r="1151">
          <cell r="A1151">
            <v>2679</v>
          </cell>
          <cell r="B1151" t="str">
            <v>Pomorsko-tehnička škola - Dubrovnik</v>
          </cell>
        </row>
        <row r="1152">
          <cell r="A1152">
            <v>2730</v>
          </cell>
          <cell r="B1152" t="str">
            <v>Poštanska i telekomunikacijska škola - Zagreb</v>
          </cell>
        </row>
        <row r="1153">
          <cell r="A1153">
            <v>2733</v>
          </cell>
          <cell r="B1153" t="str">
            <v>Prehrambeno - tehnološka škola - Zagreb</v>
          </cell>
        </row>
        <row r="1154">
          <cell r="A1154">
            <v>2458</v>
          </cell>
          <cell r="B1154" t="str">
            <v>Prirodoslovna i grafička škola - Rijeka</v>
          </cell>
        </row>
        <row r="1155">
          <cell r="A1155">
            <v>2391</v>
          </cell>
          <cell r="B1155" t="str">
            <v>Prirodoslovna škola - Karlovac</v>
          </cell>
        </row>
        <row r="1156">
          <cell r="A1156">
            <v>2728</v>
          </cell>
          <cell r="B1156" t="str">
            <v>Prirodoslovna škola Vladimira Preloga</v>
          </cell>
        </row>
        <row r="1157">
          <cell r="A1157">
            <v>2529</v>
          </cell>
          <cell r="B1157" t="str">
            <v>Prirodoslovno - grafička škola - Zadar</v>
          </cell>
        </row>
        <row r="1158">
          <cell r="A1158">
            <v>2615</v>
          </cell>
          <cell r="B1158" t="str">
            <v>Prirodoslovno tehnička škola - Split</v>
          </cell>
        </row>
        <row r="1159">
          <cell r="A1159">
            <v>2840</v>
          </cell>
          <cell r="B1159" t="str">
            <v>Privatna ekonomsko-poslovna škola s pravom javnosti - Varaždin</v>
          </cell>
        </row>
        <row r="1160">
          <cell r="A1160">
            <v>2787</v>
          </cell>
          <cell r="B1160" t="str">
            <v>Privatna gimnazija Dr. Časl, s pravom javnosti</v>
          </cell>
        </row>
        <row r="1161">
          <cell r="A1161">
            <v>2777</v>
          </cell>
          <cell r="B1161" t="str">
            <v>Privatna gimnazija i ekonomska škola Katarina Zrinski</v>
          </cell>
        </row>
        <row r="1162">
          <cell r="A1162">
            <v>2790</v>
          </cell>
          <cell r="B1162" t="str">
            <v>Privatna gimnazija i ekonomsko-informatička škola Futura s pravom javnosti</v>
          </cell>
        </row>
        <row r="1163">
          <cell r="A1163">
            <v>2844</v>
          </cell>
          <cell r="B1163" t="str">
            <v>Privatna gimnazija i turističko-ugostiteljska škola Jure Kuprešak  - Zagreb</v>
          </cell>
        </row>
        <row r="1164">
          <cell r="A1164">
            <v>2669</v>
          </cell>
          <cell r="B1164" t="str">
            <v>Privatna gimnazija Juraj Dobrila, s pravom javnosti</v>
          </cell>
        </row>
        <row r="1165">
          <cell r="A1165">
            <v>2640</v>
          </cell>
          <cell r="B1165" t="str">
            <v>Privatna jezična gimnazija Pitagora - srednja škola s pravom javnosti</v>
          </cell>
        </row>
        <row r="1166">
          <cell r="A1166">
            <v>2916</v>
          </cell>
          <cell r="B1166" t="str">
            <v xml:space="preserve">Privatna jezično-informatička gimnazija Leonardo da Vinci </v>
          </cell>
        </row>
        <row r="1167">
          <cell r="A1167">
            <v>2788</v>
          </cell>
          <cell r="B1167" t="str">
            <v>Privatna gimnazija i strukovna škola Svijet s pravom javnosti</v>
          </cell>
        </row>
        <row r="1168">
          <cell r="A1168">
            <v>2774</v>
          </cell>
          <cell r="B1168" t="str">
            <v>Privatna klasična gimnazija s pravom javnosti - Zagreb</v>
          </cell>
        </row>
        <row r="1169">
          <cell r="A1169">
            <v>2941</v>
          </cell>
          <cell r="B1169" t="str">
            <v>Privatna osnovna glazbena škola Bonar</v>
          </cell>
        </row>
        <row r="1170">
          <cell r="A1170">
            <v>1784</v>
          </cell>
          <cell r="B1170" t="str">
            <v>Privatna osnovna glazbena škola Boris Papandopulo</v>
          </cell>
        </row>
        <row r="1171">
          <cell r="A1171">
            <v>1253</v>
          </cell>
          <cell r="B1171" t="str">
            <v>Privatna osnovna škola Nova</v>
          </cell>
        </row>
        <row r="1172">
          <cell r="A1172">
            <v>4002</v>
          </cell>
          <cell r="B1172" t="str">
            <v>Privatna sportska i jezična gimnazija Franjo Bučar</v>
          </cell>
        </row>
        <row r="1173">
          <cell r="A1173">
            <v>4037</v>
          </cell>
          <cell r="B1173" t="str">
            <v>Privatna srednja ekonomska škola "Knez Malduh" Split</v>
          </cell>
        </row>
        <row r="1174">
          <cell r="A1174">
            <v>2784</v>
          </cell>
          <cell r="B1174" t="str">
            <v>Privatna srednja ekonomska škola INOVA s pravom javnosti</v>
          </cell>
        </row>
        <row r="1175">
          <cell r="A1175">
            <v>4031</v>
          </cell>
          <cell r="B1175" t="str">
            <v>Privatna srednja ekonomska škola Verte Nova</v>
          </cell>
        </row>
        <row r="1176">
          <cell r="A1176">
            <v>2915</v>
          </cell>
          <cell r="B1176" t="str">
            <v>Privatna srednja ugostiteljska škola Wallner - Split</v>
          </cell>
        </row>
        <row r="1177">
          <cell r="A1177">
            <v>2641</v>
          </cell>
          <cell r="B1177" t="str">
            <v>Privatna srednja škola Marko Antun de Dominis, s pravom javnosti</v>
          </cell>
        </row>
        <row r="1178">
          <cell r="A1178">
            <v>2417</v>
          </cell>
          <cell r="B1178" t="str">
            <v>Privatna srednja škola Varaždin s pravom javnosti</v>
          </cell>
        </row>
        <row r="1179">
          <cell r="A1179">
            <v>2785</v>
          </cell>
          <cell r="B1179" t="str">
            <v>Privatna umjetnička gimnazija, s pravom javnosti - Zagreb</v>
          </cell>
        </row>
        <row r="1180">
          <cell r="A1180">
            <v>2839</v>
          </cell>
          <cell r="B1180" t="str">
            <v>Privatna varaždinska gimnazija s pravom javnosti</v>
          </cell>
        </row>
        <row r="1181">
          <cell r="A1181">
            <v>2467</v>
          </cell>
          <cell r="B1181" t="str">
            <v>Prometna škola - Rijeka</v>
          </cell>
        </row>
        <row r="1182">
          <cell r="A1182">
            <v>2572</v>
          </cell>
          <cell r="B1182" t="str">
            <v>Prometno-tehnička škola - Šibenik</v>
          </cell>
        </row>
        <row r="1183">
          <cell r="A1183">
            <v>1385</v>
          </cell>
          <cell r="B1183" t="str">
            <v>Prosvjetno-kulturni centar Mađara u Republici Hrvatskoj</v>
          </cell>
        </row>
        <row r="1184">
          <cell r="A1184">
            <v>2725</v>
          </cell>
          <cell r="B1184" t="str">
            <v>Prva ekonomska škola - Zagreb</v>
          </cell>
        </row>
        <row r="1185">
          <cell r="A1185">
            <v>2406</v>
          </cell>
          <cell r="B1185" t="str">
            <v>Prva gimnazija - Varaždin</v>
          </cell>
        </row>
        <row r="1186">
          <cell r="A1186">
            <v>4009</v>
          </cell>
          <cell r="B1186" t="str">
            <v>Prva katolička osnovna škola u Gradu Zagrebu</v>
          </cell>
        </row>
        <row r="1187">
          <cell r="A1187">
            <v>368</v>
          </cell>
          <cell r="B1187" t="str">
            <v>Prva osnovna škola - Ogulin</v>
          </cell>
        </row>
        <row r="1188">
          <cell r="A1188">
            <v>4036</v>
          </cell>
          <cell r="B1188" t="str">
            <v>Prva privatna ekonomska škola Požega</v>
          </cell>
        </row>
        <row r="1189">
          <cell r="A1189">
            <v>3283</v>
          </cell>
          <cell r="B1189" t="str">
            <v>Prva privatna gimnazija - Karlovac</v>
          </cell>
        </row>
        <row r="1190">
          <cell r="A1190">
            <v>2416</v>
          </cell>
          <cell r="B1190" t="str">
            <v>Prva privatna gimnazija s pravom javnosti - Varaždin</v>
          </cell>
        </row>
        <row r="1191">
          <cell r="A1191">
            <v>2773</v>
          </cell>
          <cell r="B1191" t="str">
            <v>Prva privatna gimnazija s pravom javnosti - Zagreb</v>
          </cell>
        </row>
        <row r="1192">
          <cell r="A1192">
            <v>1982</v>
          </cell>
          <cell r="B1192" t="str">
            <v>Prva privatna osnovna škola Juraj Dobrila s pravom javnosti</v>
          </cell>
        </row>
        <row r="1193">
          <cell r="A1193">
            <v>4038</v>
          </cell>
          <cell r="B1193" t="str">
            <v>Prva privatna škola za osobne usluge Zagreb</v>
          </cell>
        </row>
        <row r="1194">
          <cell r="A1194">
            <v>2457</v>
          </cell>
          <cell r="B1194" t="str">
            <v>Prva riječka hrvatska gimnazija</v>
          </cell>
        </row>
        <row r="1195">
          <cell r="A1195">
            <v>2843</v>
          </cell>
          <cell r="B1195" t="str">
            <v>Prva Srednja informatička škola, s pravom javnosti</v>
          </cell>
        </row>
        <row r="1196">
          <cell r="A1196">
            <v>2538</v>
          </cell>
          <cell r="B1196" t="str">
            <v>Prva srednja škola - Beli Manastir</v>
          </cell>
        </row>
        <row r="1197">
          <cell r="A1197">
            <v>2460</v>
          </cell>
          <cell r="B1197" t="str">
            <v>Prva sušačka hrvatska gimnazija u Rijeci</v>
          </cell>
        </row>
        <row r="1198">
          <cell r="A1198">
            <v>4034</v>
          </cell>
          <cell r="B1198" t="str">
            <v>Pučko otvoreno učilište Zagreb</v>
          </cell>
        </row>
        <row r="1199">
          <cell r="A1199">
            <v>2471</v>
          </cell>
          <cell r="B1199" t="str">
            <v>Salezijanska klasična gimnazija - s pravom javnosti</v>
          </cell>
        </row>
        <row r="1200">
          <cell r="A1200">
            <v>2480</v>
          </cell>
          <cell r="B1200" t="str">
            <v>Srednja glazbena škola Mirković - s pravom javnosti</v>
          </cell>
        </row>
        <row r="1201">
          <cell r="A1201">
            <v>2428</v>
          </cell>
          <cell r="B1201" t="str">
            <v>Srednja gospodarska škola - Križevci</v>
          </cell>
        </row>
        <row r="1202">
          <cell r="A1202">
            <v>2513</v>
          </cell>
          <cell r="B1202" t="str">
            <v>Srednja medicinska škola - Slavonski Brod</v>
          </cell>
        </row>
        <row r="1203">
          <cell r="A1203">
            <v>2689</v>
          </cell>
          <cell r="B1203" t="str">
            <v xml:space="preserve">Srednja poljoprivredna i tehnička škola - Opuzen </v>
          </cell>
        </row>
        <row r="1204">
          <cell r="A1204">
            <v>2604</v>
          </cell>
          <cell r="B1204" t="str">
            <v>Srednja strukovna škola - Makarska</v>
          </cell>
        </row>
        <row r="1205">
          <cell r="A1205">
            <v>2354</v>
          </cell>
          <cell r="B1205" t="str">
            <v>Srednja strukovna škola - Samobor</v>
          </cell>
        </row>
        <row r="1206">
          <cell r="A1206">
            <v>2412</v>
          </cell>
          <cell r="B1206" t="str">
            <v>Srednja strukovna škola - Varaždin</v>
          </cell>
        </row>
        <row r="1207">
          <cell r="A1207">
            <v>2358</v>
          </cell>
          <cell r="B1207" t="str">
            <v>Srednja strukovna škola - Velika Gorica</v>
          </cell>
        </row>
        <row r="1208">
          <cell r="A1208">
            <v>2585</v>
          </cell>
          <cell r="B1208" t="str">
            <v>Srednja strukovna škola - Vinkovci</v>
          </cell>
        </row>
        <row r="1209">
          <cell r="A1209">
            <v>2578</v>
          </cell>
          <cell r="B1209" t="str">
            <v>Srednja strukovna škola - Šibenik</v>
          </cell>
        </row>
        <row r="1210">
          <cell r="A1210">
            <v>2543</v>
          </cell>
          <cell r="B1210" t="str">
            <v>Srednja strukovna škola Antuna Horvata - Đakovo</v>
          </cell>
        </row>
        <row r="1211">
          <cell r="A1211">
            <v>2606</v>
          </cell>
          <cell r="B1211" t="str">
            <v>Srednja strukovna škola bana Josipa Jelačića</v>
          </cell>
        </row>
        <row r="1212">
          <cell r="A1212">
            <v>2611</v>
          </cell>
          <cell r="B1212" t="str">
            <v>Srednja strukovna škola Blaž Jurjev Trogiranin</v>
          </cell>
        </row>
        <row r="1213">
          <cell r="A1213">
            <v>3284</v>
          </cell>
          <cell r="B1213" t="str">
            <v>Srednja strukovna škola Kotva</v>
          </cell>
        </row>
        <row r="1214">
          <cell r="A1214">
            <v>2906</v>
          </cell>
          <cell r="B1214" t="str">
            <v xml:space="preserve">Srednja strukovna škola Kralja Zvonimira </v>
          </cell>
        </row>
        <row r="1215">
          <cell r="A1215">
            <v>2453</v>
          </cell>
          <cell r="B1215" t="str">
            <v xml:space="preserve">Srednja talijanska škola - Rijeka </v>
          </cell>
        </row>
        <row r="1216">
          <cell r="A1216">
            <v>2627</v>
          </cell>
          <cell r="B1216" t="str">
            <v>Srednja tehnička prometna škola - Split</v>
          </cell>
        </row>
        <row r="1217">
          <cell r="A1217">
            <v>4006</v>
          </cell>
          <cell r="B1217" t="str">
            <v>Srednja škola Delnice</v>
          </cell>
        </row>
        <row r="1218">
          <cell r="A1218">
            <v>4018</v>
          </cell>
          <cell r="B1218" t="str">
            <v>Srednja škola Isidora Kršnjavoga Našice</v>
          </cell>
        </row>
        <row r="1219">
          <cell r="A1219">
            <v>4004</v>
          </cell>
          <cell r="B1219" t="str">
            <v>Srednja škola Ludbreg</v>
          </cell>
        </row>
        <row r="1220">
          <cell r="A1220">
            <v>4005</v>
          </cell>
          <cell r="B1220" t="str">
            <v>Srednja škola Novi Marof</v>
          </cell>
        </row>
        <row r="1221">
          <cell r="A1221">
            <v>2667</v>
          </cell>
          <cell r="B1221" t="str">
            <v>Srednja škola s pravom javnosti Manero - Višnjan</v>
          </cell>
        </row>
        <row r="1222">
          <cell r="A1222">
            <v>2419</v>
          </cell>
          <cell r="B1222" t="str">
            <v>Srednja škola u Maruševcu s pravom javnosti</v>
          </cell>
        </row>
        <row r="1223">
          <cell r="A1223">
            <v>2455</v>
          </cell>
          <cell r="B1223" t="str">
            <v>Srednja škola za elektrotehniku i računalstvo - Rijeka</v>
          </cell>
        </row>
        <row r="1224">
          <cell r="A1224">
            <v>2791</v>
          </cell>
          <cell r="B1224" t="str">
            <v>Srpska pravoslavna opća gimnazija Kantakuzina</v>
          </cell>
        </row>
        <row r="1225">
          <cell r="A1225">
            <v>2411</v>
          </cell>
          <cell r="B1225" t="str">
            <v>Strojarska i prometna škola - Varaždin</v>
          </cell>
        </row>
        <row r="1226">
          <cell r="A1226">
            <v>2546</v>
          </cell>
          <cell r="B1226" t="str">
            <v>Strojarska tehnička škola - Osijek</v>
          </cell>
        </row>
        <row r="1227">
          <cell r="A1227">
            <v>2737</v>
          </cell>
          <cell r="B1227" t="str">
            <v>Strojarska tehnička škola Fausta Vrančića</v>
          </cell>
        </row>
        <row r="1228">
          <cell r="A1228">
            <v>2738</v>
          </cell>
          <cell r="B1228" t="str">
            <v>Strojarska tehnička škola Frana Bošnjakovića</v>
          </cell>
        </row>
        <row r="1229">
          <cell r="A1229">
            <v>2452</v>
          </cell>
          <cell r="B1229" t="str">
            <v>Strojarska škola za industrijska i obrtnička zanimanja - Rijeka</v>
          </cell>
        </row>
        <row r="1230">
          <cell r="A1230">
            <v>2462</v>
          </cell>
          <cell r="B1230" t="str">
            <v>Strojarsko brodograđevna škola za industrijska i obrtnička zanimanja - Rijeka</v>
          </cell>
        </row>
        <row r="1231">
          <cell r="A1231">
            <v>2482</v>
          </cell>
          <cell r="B1231" t="str">
            <v>Strukovna škola - Gospić</v>
          </cell>
        </row>
        <row r="1232">
          <cell r="A1232">
            <v>2664</v>
          </cell>
          <cell r="B1232" t="str">
            <v>Strukovna škola - Pula</v>
          </cell>
        </row>
        <row r="1233">
          <cell r="A1233">
            <v>2492</v>
          </cell>
          <cell r="B1233" t="str">
            <v>Strukovna škola - Virovitica</v>
          </cell>
        </row>
        <row r="1234">
          <cell r="A1234">
            <v>2592</v>
          </cell>
          <cell r="B1234" t="str">
            <v>Strukovna škola - Vukovar</v>
          </cell>
        </row>
        <row r="1235">
          <cell r="A1235">
            <v>2420</v>
          </cell>
          <cell r="B1235" t="str">
            <v>Strukovna škola - Đurđevac</v>
          </cell>
        </row>
        <row r="1236">
          <cell r="A1236">
            <v>2672</v>
          </cell>
          <cell r="B1236" t="str">
            <v xml:space="preserve">Strukovna škola Eugena Kumičića - Rovinj </v>
          </cell>
        </row>
        <row r="1237">
          <cell r="A1237">
            <v>2528</v>
          </cell>
          <cell r="B1237" t="str">
            <v>Strukovna škola Vice Vlatkovića</v>
          </cell>
        </row>
        <row r="1238">
          <cell r="A1238">
            <v>2481</v>
          </cell>
          <cell r="B1238" t="str">
            <v>SŠ Ambroza Haračića</v>
          </cell>
        </row>
        <row r="1239">
          <cell r="A1239">
            <v>2476</v>
          </cell>
          <cell r="B1239" t="str">
            <v xml:space="preserve">SŠ Andrije Ljudevita Adamića </v>
          </cell>
        </row>
        <row r="1240">
          <cell r="A1240">
            <v>2612</v>
          </cell>
          <cell r="B1240" t="str">
            <v>SŠ Antun Matijašević - Karamaneo</v>
          </cell>
        </row>
        <row r="1241">
          <cell r="A1241">
            <v>2418</v>
          </cell>
          <cell r="B1241" t="str">
            <v>SŠ Arboretum Opeka</v>
          </cell>
        </row>
        <row r="1242">
          <cell r="A1242">
            <v>2441</v>
          </cell>
          <cell r="B1242" t="str">
            <v>SŠ August Šenoa - Garešnica</v>
          </cell>
        </row>
        <row r="1243">
          <cell r="A1243">
            <v>2362</v>
          </cell>
          <cell r="B1243" t="str">
            <v>SŠ Ban Josip Jelačić</v>
          </cell>
        </row>
        <row r="1244">
          <cell r="A1244">
            <v>2442</v>
          </cell>
          <cell r="B1244" t="str">
            <v>SŠ Bartula Kašića - Grubišno Polje</v>
          </cell>
        </row>
        <row r="1245">
          <cell r="A1245">
            <v>2519</v>
          </cell>
          <cell r="B1245" t="str">
            <v>SŠ Bartula Kašića - Pag</v>
          </cell>
        </row>
        <row r="1246">
          <cell r="A1246">
            <v>2369</v>
          </cell>
          <cell r="B1246" t="str">
            <v>SŠ Bedekovčina</v>
          </cell>
        </row>
        <row r="1247">
          <cell r="A1247">
            <v>2516</v>
          </cell>
          <cell r="B1247" t="str">
            <v>SŠ Biograd na Moru</v>
          </cell>
        </row>
        <row r="1248">
          <cell r="A1248">
            <v>2688</v>
          </cell>
          <cell r="B1248" t="str">
            <v>SŠ Blato</v>
          </cell>
        </row>
        <row r="1249">
          <cell r="A1249">
            <v>2644</v>
          </cell>
          <cell r="B1249" t="str">
            <v>SŠ Bol</v>
          </cell>
        </row>
        <row r="1250">
          <cell r="A1250">
            <v>2614</v>
          </cell>
          <cell r="B1250" t="str">
            <v>SŠ Braća Radić</v>
          </cell>
        </row>
        <row r="1251">
          <cell r="A1251">
            <v>2646</v>
          </cell>
          <cell r="B1251" t="str">
            <v>SŠ Brač</v>
          </cell>
        </row>
        <row r="1252">
          <cell r="A1252">
            <v>2650</v>
          </cell>
          <cell r="B1252" t="str">
            <v>SŠ Buzet</v>
          </cell>
        </row>
        <row r="1253">
          <cell r="A1253">
            <v>2750</v>
          </cell>
          <cell r="B1253" t="str">
            <v>SŠ Centar za odgoj i obrazovanje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3162</v>
          </cell>
          <cell r="B1318" t="str">
            <v>SŠ Čakovec</v>
          </cell>
        </row>
        <row r="1319">
          <cell r="A1319">
            <v>2437</v>
          </cell>
          <cell r="B1319" t="str">
            <v>SŠ Čazma</v>
          </cell>
        </row>
        <row r="1320">
          <cell r="A1320">
            <v>4011</v>
          </cell>
          <cell r="B1320" t="str">
            <v>Talijanska osnovna škola - Bernardo Parentin Poreč</v>
          </cell>
        </row>
        <row r="1321">
          <cell r="A1321">
            <v>1925</v>
          </cell>
          <cell r="B1321" t="str">
            <v>Talijanska osnovna škola - Buje</v>
          </cell>
        </row>
        <row r="1322">
          <cell r="A1322">
            <v>2018</v>
          </cell>
          <cell r="B1322" t="str">
            <v>Talijanska osnovna škola - Novigrad</v>
          </cell>
        </row>
        <row r="1323">
          <cell r="A1323">
            <v>1960</v>
          </cell>
          <cell r="B1323" t="str">
            <v xml:space="preserve">Talijanska osnovna škola - Poreč </v>
          </cell>
        </row>
        <row r="1324">
          <cell r="A1324">
            <v>1983</v>
          </cell>
          <cell r="B1324" t="str">
            <v>Talijanska osnovna škola Bernardo Benussi - Rovinj</v>
          </cell>
        </row>
        <row r="1325">
          <cell r="A1325">
            <v>2030</v>
          </cell>
          <cell r="B1325" t="str">
            <v>Talijanska osnovna škola Galileo Galilei - Umag</v>
          </cell>
        </row>
        <row r="1326">
          <cell r="A1326">
            <v>2670</v>
          </cell>
          <cell r="B1326" t="str">
            <v xml:space="preserve">Talijanska srednja škola - Rovinj </v>
          </cell>
        </row>
        <row r="1327">
          <cell r="A1327">
            <v>2660</v>
          </cell>
          <cell r="B1327" t="str">
            <v>Talijanska srednja škola Dante Alighieri - Pula</v>
          </cell>
        </row>
        <row r="1328">
          <cell r="A1328">
            <v>2648</v>
          </cell>
          <cell r="B1328" t="str">
            <v>Talijanska srednja škola Leonardo da Vinci - Buje</v>
          </cell>
        </row>
        <row r="1329">
          <cell r="A1329">
            <v>2608</v>
          </cell>
          <cell r="B1329" t="str">
            <v>Tehnička i industrijska škola Ruđera Boškovića u Sinju</v>
          </cell>
        </row>
        <row r="1330">
          <cell r="A1330">
            <v>2433</v>
          </cell>
          <cell r="B1330" t="str">
            <v>Tehnička škola - Bjelovar</v>
          </cell>
        </row>
        <row r="1331">
          <cell r="A1331">
            <v>2438</v>
          </cell>
          <cell r="B1331" t="str">
            <v>Tehnička škola - Daruvar</v>
          </cell>
        </row>
        <row r="1332">
          <cell r="A1332">
            <v>2395</v>
          </cell>
          <cell r="B1332" t="str">
            <v>Tehnička škola - Karlovac</v>
          </cell>
        </row>
        <row r="1333">
          <cell r="A1333">
            <v>2376</v>
          </cell>
          <cell r="B1333" t="str">
            <v>Tehnička škola - Kutina</v>
          </cell>
        </row>
        <row r="1334">
          <cell r="A1334">
            <v>2499</v>
          </cell>
          <cell r="B1334" t="str">
            <v>Tehnička škola - Požega</v>
          </cell>
        </row>
        <row r="1335">
          <cell r="A1335">
            <v>2663</v>
          </cell>
          <cell r="B1335" t="str">
            <v>Tehnička škola - Pula</v>
          </cell>
        </row>
        <row r="1336">
          <cell r="A1336">
            <v>2385</v>
          </cell>
          <cell r="B1336" t="str">
            <v>Tehnička škola - Sisak</v>
          </cell>
        </row>
        <row r="1337">
          <cell r="A1337">
            <v>2511</v>
          </cell>
          <cell r="B1337" t="str">
            <v>Tehnička škola - Slavonski Brod</v>
          </cell>
        </row>
        <row r="1338">
          <cell r="A1338">
            <v>2490</v>
          </cell>
          <cell r="B1338" t="str">
            <v>Tehnička škola - Virovitica</v>
          </cell>
        </row>
        <row r="1339">
          <cell r="A1339">
            <v>2527</v>
          </cell>
          <cell r="B1339" t="str">
            <v>Tehnička škola - Zadar</v>
          </cell>
        </row>
        <row r="1340">
          <cell r="A1340">
            <v>2740</v>
          </cell>
          <cell r="B1340" t="str">
            <v>Tehnička škola - Zagreb</v>
          </cell>
        </row>
        <row r="1341">
          <cell r="A1341">
            <v>2692</v>
          </cell>
          <cell r="B1341" t="str">
            <v>Tehnička škola - Čakovec</v>
          </cell>
        </row>
        <row r="1342">
          <cell r="A1342">
            <v>2576</v>
          </cell>
          <cell r="B1342" t="str">
            <v>Tehnička škola - Šibenik</v>
          </cell>
        </row>
        <row r="1343">
          <cell r="A1343">
            <v>2596</v>
          </cell>
          <cell r="B1343" t="str">
            <v>Tehnička škola - Županja</v>
          </cell>
        </row>
        <row r="1344">
          <cell r="A1344">
            <v>2553</v>
          </cell>
          <cell r="B1344" t="str">
            <v>Tehnička škola i prirodoslovna gimnazija Ruđera Boškovića - Osijek</v>
          </cell>
        </row>
        <row r="1345">
          <cell r="A1345">
            <v>2591</v>
          </cell>
          <cell r="B1345" t="str">
            <v>Tehnička škola Nikole Tesle - Vukovar</v>
          </cell>
        </row>
        <row r="1346">
          <cell r="A1346">
            <v>2581</v>
          </cell>
          <cell r="B1346" t="str">
            <v>Tehnička škola Ruđera Boškovića - Vinkovci</v>
          </cell>
        </row>
        <row r="1347">
          <cell r="A1347">
            <v>2764</v>
          </cell>
          <cell r="B1347" t="str">
            <v>Tehnička škola Ruđera Boškovića - Zagreb</v>
          </cell>
        </row>
        <row r="1348">
          <cell r="A1348">
            <v>2601</v>
          </cell>
          <cell r="B1348" t="str">
            <v>Tehnička škola u Imotskom</v>
          </cell>
        </row>
        <row r="1349">
          <cell r="A1349">
            <v>2463</v>
          </cell>
          <cell r="B1349" t="str">
            <v>Tehnička škola za strojarstvo i brodogradnju - Rijeka</v>
          </cell>
        </row>
        <row r="1350">
          <cell r="A1350">
            <v>2628</v>
          </cell>
          <cell r="B1350" t="str">
            <v>Tehnička škola za strojarstvo i mehatroniku - Split</v>
          </cell>
        </row>
        <row r="1351">
          <cell r="A1351">
            <v>2727</v>
          </cell>
          <cell r="B1351" t="str">
            <v>Treća ekonomska škola - Zagreb</v>
          </cell>
        </row>
        <row r="1352">
          <cell r="A1352">
            <v>2557</v>
          </cell>
          <cell r="B1352" t="str">
            <v>Trgovačka i komercijalna škola davor Milas - Osijek</v>
          </cell>
        </row>
        <row r="1353">
          <cell r="A1353">
            <v>2454</v>
          </cell>
          <cell r="B1353" t="str">
            <v>Trgovačka i tekstilna škola u Rijeci</v>
          </cell>
        </row>
        <row r="1354">
          <cell r="A1354">
            <v>2746</v>
          </cell>
          <cell r="B1354" t="str">
            <v>Trgovačka škola - Zagreb</v>
          </cell>
        </row>
        <row r="1355">
          <cell r="A1355">
            <v>2396</v>
          </cell>
          <cell r="B1355" t="str">
            <v>Trgovačko - ugostiteljska škola - Karlovac</v>
          </cell>
        </row>
        <row r="1356">
          <cell r="A1356">
            <v>2680</v>
          </cell>
          <cell r="B1356" t="str">
            <v>Turistička i ugostiteljska škola - Dubrovnik</v>
          </cell>
        </row>
        <row r="1357">
          <cell r="A1357">
            <v>2635</v>
          </cell>
          <cell r="B1357" t="str">
            <v>Turističko - ugostiteljska škola - Split</v>
          </cell>
        </row>
        <row r="1358">
          <cell r="A1358">
            <v>2655</v>
          </cell>
          <cell r="B1358" t="str">
            <v xml:space="preserve">Turističko - ugostiteljska škola Antona Štifanića - Poreč </v>
          </cell>
        </row>
        <row r="1359">
          <cell r="A1359">
            <v>2435</v>
          </cell>
          <cell r="B1359" t="str">
            <v>Turističko-ugostiteljska i prehrambena škola - Bjelovar</v>
          </cell>
        </row>
        <row r="1360">
          <cell r="A1360">
            <v>2574</v>
          </cell>
          <cell r="B1360" t="str">
            <v>Turističko-ugostiteljska škola - Šibenik</v>
          </cell>
        </row>
        <row r="1361">
          <cell r="A1361">
            <v>2447</v>
          </cell>
          <cell r="B1361" t="str">
            <v>Ugostiteljska škola - Opatija</v>
          </cell>
        </row>
        <row r="1362">
          <cell r="A1362">
            <v>2555</v>
          </cell>
          <cell r="B1362" t="str">
            <v>Ugostiteljsko - turistička škola - Osijek</v>
          </cell>
        </row>
        <row r="1363">
          <cell r="A1363">
            <v>2729</v>
          </cell>
          <cell r="B1363" t="str">
            <v>Ugostiteljsko-turističko učilište - Zagreb</v>
          </cell>
        </row>
        <row r="1364">
          <cell r="A1364">
            <v>2914</v>
          </cell>
          <cell r="B1364" t="str">
            <v>Umjetnička gimnazija Ars Animae s pravom javnosti - Split</v>
          </cell>
        </row>
        <row r="1365">
          <cell r="A1365">
            <v>60</v>
          </cell>
          <cell r="B1365" t="str">
            <v>Umjetnička škola Franje Lučića</v>
          </cell>
        </row>
        <row r="1366">
          <cell r="A1366">
            <v>2059</v>
          </cell>
          <cell r="B1366" t="str">
            <v>Umjetnička škola Luke Sorkočevića - Dubrovnik</v>
          </cell>
        </row>
        <row r="1367">
          <cell r="A1367">
            <v>2139</v>
          </cell>
          <cell r="B1367" t="str">
            <v>Umjetnička škola Miroslav Magdalenić - Čakovec</v>
          </cell>
        </row>
        <row r="1368">
          <cell r="A1368">
            <v>1959</v>
          </cell>
          <cell r="B1368" t="str">
            <v>Umjetnička škola Poreč</v>
          </cell>
        </row>
        <row r="1369">
          <cell r="A1369">
            <v>2745</v>
          </cell>
          <cell r="B1369" t="str">
            <v>Upravna škola Zagreb</v>
          </cell>
        </row>
        <row r="1370">
          <cell r="A1370">
            <v>4001</v>
          </cell>
          <cell r="B1370" t="str">
            <v>Učenički dom</v>
          </cell>
        </row>
        <row r="1371">
          <cell r="A1371">
            <v>4046</v>
          </cell>
          <cell r="B1371" t="str">
            <v>Učenički dom Hrvatski učiteljski konvikt</v>
          </cell>
        </row>
        <row r="1372">
          <cell r="A1372">
            <v>4048</v>
          </cell>
          <cell r="B1372" t="str">
            <v>Učenički dom Lovran</v>
          </cell>
        </row>
        <row r="1373">
          <cell r="A1373">
            <v>4049</v>
          </cell>
          <cell r="B1373" t="str">
            <v>Učenički dom Marije Jambrišak</v>
          </cell>
        </row>
        <row r="1374">
          <cell r="A1374">
            <v>4054</v>
          </cell>
          <cell r="B1374" t="str">
            <v>Učenički dom Varaždin</v>
          </cell>
        </row>
        <row r="1375">
          <cell r="A1375">
            <v>2845</v>
          </cell>
          <cell r="B1375" t="str">
            <v>Učilište za popularnu i jazz glazbu</v>
          </cell>
        </row>
        <row r="1376">
          <cell r="A1376">
            <v>2700</v>
          </cell>
          <cell r="B1376" t="str">
            <v>V. gimnazija - Zagreb</v>
          </cell>
        </row>
        <row r="1377">
          <cell r="A1377">
            <v>2623</v>
          </cell>
          <cell r="B1377" t="str">
            <v>V. gimnazija Vladimir Nazor - Split</v>
          </cell>
        </row>
        <row r="1378">
          <cell r="A1378">
            <v>630</v>
          </cell>
          <cell r="B1378" t="str">
            <v>V. osnovna škola - Bjelovar</v>
          </cell>
        </row>
        <row r="1379">
          <cell r="A1379">
            <v>465</v>
          </cell>
          <cell r="B1379" t="str">
            <v>V. osnovna škola - Varaždin</v>
          </cell>
        </row>
        <row r="1380">
          <cell r="A1380">
            <v>2719</v>
          </cell>
          <cell r="B1380" t="str">
            <v>Veterinarska škola - Zagreb</v>
          </cell>
        </row>
        <row r="1381">
          <cell r="A1381">
            <v>466</v>
          </cell>
          <cell r="B1381" t="str">
            <v>VI. osnovna škola - Varaždin</v>
          </cell>
        </row>
        <row r="1382">
          <cell r="A1382">
            <v>2702</v>
          </cell>
          <cell r="B1382" t="str">
            <v>VII. gimnazija - Zagreb</v>
          </cell>
        </row>
        <row r="1383">
          <cell r="A1383">
            <v>468</v>
          </cell>
          <cell r="B1383" t="str">
            <v>VII. osnovna škola - Varaždin</v>
          </cell>
        </row>
        <row r="1384">
          <cell r="A1384">
            <v>2330</v>
          </cell>
          <cell r="B1384" t="str">
            <v>Waldorfska škola u Zagrebu</v>
          </cell>
        </row>
        <row r="1385">
          <cell r="A1385">
            <v>2705</v>
          </cell>
          <cell r="B1385" t="str">
            <v>X. gimnazija Ivan Supek - Zagreb</v>
          </cell>
        </row>
        <row r="1386">
          <cell r="A1386">
            <v>2706</v>
          </cell>
          <cell r="B1386" t="str">
            <v>XI. gimnazija - Zagreb</v>
          </cell>
        </row>
        <row r="1387">
          <cell r="A1387">
            <v>2707</v>
          </cell>
          <cell r="B1387" t="str">
            <v>XII. gimnazija - Zagreb</v>
          </cell>
        </row>
        <row r="1388">
          <cell r="A1388">
            <v>2708</v>
          </cell>
          <cell r="B1388" t="str">
            <v>XIII. gimnazija - Zagreb</v>
          </cell>
        </row>
        <row r="1389">
          <cell r="A1389">
            <v>2710</v>
          </cell>
          <cell r="B1389" t="str">
            <v>XV. gimnazija - Zagreb</v>
          </cell>
        </row>
        <row r="1390">
          <cell r="A1390">
            <v>2711</v>
          </cell>
          <cell r="B1390" t="str">
            <v>XVI. gimnazija - Zagreb</v>
          </cell>
        </row>
        <row r="1391">
          <cell r="A1391">
            <v>2713</v>
          </cell>
          <cell r="B1391" t="str">
            <v>XVIII. gimnazija - Zagreb</v>
          </cell>
        </row>
        <row r="1392">
          <cell r="A1392">
            <v>2536</v>
          </cell>
          <cell r="B1392" t="str">
            <v>Zadarska privatna gimnazija s pravom javnosti</v>
          </cell>
        </row>
        <row r="1393">
          <cell r="A1393">
            <v>4000</v>
          </cell>
          <cell r="B1393" t="str">
            <v>Zadruga</v>
          </cell>
        </row>
        <row r="1394">
          <cell r="A1394">
            <v>2775</v>
          </cell>
          <cell r="B1394" t="str">
            <v>Zagrebačka umjetnička gimnazija s pravom javnosti</v>
          </cell>
        </row>
        <row r="1395">
          <cell r="A1395">
            <v>2586</v>
          </cell>
          <cell r="B1395" t="str">
            <v>Zdravstvena i veterinarska škola Dr. Andrije Štampara - Vinkovci</v>
          </cell>
        </row>
        <row r="1396">
          <cell r="A1396">
            <v>2634</v>
          </cell>
          <cell r="B1396" t="str">
            <v>Zdravstvena škola - Split</v>
          </cell>
        </row>
        <row r="1397">
          <cell r="A1397">
            <v>2714</v>
          </cell>
          <cell r="B1397" t="str">
            <v>Zdravstveno učilište - Zagreb</v>
          </cell>
        </row>
        <row r="1398">
          <cell r="A1398">
            <v>2359</v>
          </cell>
          <cell r="B1398" t="str">
            <v>Zrakoplovna tehnička škola Rudolfa Perešina</v>
          </cell>
        </row>
        <row r="1399">
          <cell r="A1399">
            <v>646</v>
          </cell>
          <cell r="B1399" t="str">
            <v>Češka osnovna škola Jana Amosa Komenskog - Daruvar</v>
          </cell>
        </row>
        <row r="1400">
          <cell r="A1400">
            <v>690</v>
          </cell>
          <cell r="B1400" t="str">
            <v>Češka osnovna škola Josipa Ružičke - Končanica</v>
          </cell>
        </row>
        <row r="1401">
          <cell r="A1401">
            <v>2580</v>
          </cell>
          <cell r="B1401" t="str">
            <v>Šibenska privatna gimnazija s pravom javnosti</v>
          </cell>
        </row>
        <row r="1402">
          <cell r="A1402">
            <v>2342</v>
          </cell>
          <cell r="B1402" t="str">
            <v>Škola kreativnog razvoja dr.Časl</v>
          </cell>
        </row>
        <row r="1403">
          <cell r="A1403">
            <v>2633</v>
          </cell>
          <cell r="B1403" t="str">
            <v>Škola likovnih umjetnosti - Split</v>
          </cell>
        </row>
        <row r="1404">
          <cell r="A1404">
            <v>2531</v>
          </cell>
          <cell r="B1404" t="str">
            <v>Škola primijenjene umjetnosti i dizajna - Zadar</v>
          </cell>
        </row>
        <row r="1405">
          <cell r="A1405">
            <v>2747</v>
          </cell>
          <cell r="B1405" t="str">
            <v>Škola primijenjene umjetnosti i dizajna - Zagreb</v>
          </cell>
        </row>
        <row r="1406">
          <cell r="A1406">
            <v>2558</v>
          </cell>
          <cell r="B1406" t="str">
            <v>Škola primijenjene umjetnosti i dizajna Osijek</v>
          </cell>
        </row>
        <row r="1407">
          <cell r="A1407">
            <v>2659</v>
          </cell>
          <cell r="B1407" t="str">
            <v>Škola primijenjenih umjetnosti i dizajna - Pula</v>
          </cell>
        </row>
        <row r="1408">
          <cell r="A1408">
            <v>2327</v>
          </cell>
          <cell r="B1408" t="str">
            <v>Škola suvremenog plesa Ane Maletić - Zagreb</v>
          </cell>
        </row>
        <row r="1409">
          <cell r="A1409">
            <v>2731</v>
          </cell>
          <cell r="B1409" t="str">
            <v>Škola za cestovni promet - Zagreb</v>
          </cell>
        </row>
        <row r="1410">
          <cell r="A1410">
            <v>2631</v>
          </cell>
          <cell r="B1410" t="str">
            <v>Škola za dizajn, grafiku i održivu gradnju - Split</v>
          </cell>
        </row>
        <row r="1411">
          <cell r="A1411">
            <v>2326</v>
          </cell>
          <cell r="B1411" t="str">
            <v>Škola za klasični balet - Zagreb</v>
          </cell>
        </row>
        <row r="1412">
          <cell r="A1412">
            <v>2715</v>
          </cell>
          <cell r="B1412" t="str">
            <v>Škola za medicinske sestre Mlinarska</v>
          </cell>
        </row>
        <row r="1413">
          <cell r="A1413">
            <v>2716</v>
          </cell>
          <cell r="B1413" t="str">
            <v>Škola za medicinske sestre Vinogradska</v>
          </cell>
        </row>
        <row r="1414">
          <cell r="A1414">
            <v>2718</v>
          </cell>
          <cell r="B1414" t="str">
            <v>Škola za medicinske sestre Vrapče</v>
          </cell>
        </row>
        <row r="1415">
          <cell r="A1415">
            <v>2744</v>
          </cell>
          <cell r="B1415" t="str">
            <v>Škola za montažu instalacija i metalnih konstrukcija</v>
          </cell>
        </row>
        <row r="1416">
          <cell r="A1416">
            <v>1980</v>
          </cell>
          <cell r="B1416" t="str">
            <v>Škola za odgoj i obrazovanje - Pula</v>
          </cell>
        </row>
        <row r="1417">
          <cell r="A1417">
            <v>2559</v>
          </cell>
          <cell r="B1417" t="str">
            <v>Škola za osposobljavanje i obrazovanje Vinko Bek</v>
          </cell>
        </row>
        <row r="1418">
          <cell r="A1418">
            <v>2717</v>
          </cell>
          <cell r="B1418" t="str">
            <v>Škola za primalje - Zagreb</v>
          </cell>
        </row>
        <row r="1419">
          <cell r="A1419">
            <v>2473</v>
          </cell>
          <cell r="B1419" t="str">
            <v>Škola za primijenjenu umjetnost u Rijeci</v>
          </cell>
        </row>
        <row r="1420">
          <cell r="A1420">
            <v>2734</v>
          </cell>
          <cell r="B1420" t="str">
            <v>Škola za modu i dizajn</v>
          </cell>
        </row>
        <row r="1421">
          <cell r="A1421">
            <v>2656</v>
          </cell>
          <cell r="B1421" t="str">
            <v>Škola za turizam, ugostiteljstvo i trgovinu - Pula</v>
          </cell>
        </row>
        <row r="1422">
          <cell r="A1422">
            <v>2366</v>
          </cell>
          <cell r="B1422" t="str">
            <v>Škola za umjetnost, dizajn, grafiku i odjeću - Zabok</v>
          </cell>
        </row>
        <row r="1423">
          <cell r="A1423">
            <v>2748</v>
          </cell>
          <cell r="B1423" t="str">
            <v>Športska gimnazija - Zagreb</v>
          </cell>
        </row>
        <row r="1424">
          <cell r="A1424">
            <v>2393</v>
          </cell>
          <cell r="B1424" t="str">
            <v>Šumarska i drvodjeljska škola - Karlovac</v>
          </cell>
        </row>
        <row r="1425">
          <cell r="A1425">
            <v>2477</v>
          </cell>
          <cell r="B1425" t="str">
            <v>Željeznička tehnička škola - Moravice</v>
          </cell>
        </row>
        <row r="1426">
          <cell r="A1426">
            <v>2751</v>
          </cell>
          <cell r="B1426" t="str">
            <v>Ženska opća gimnazija Družbe sestara milosrdnica - s pravom javnosti</v>
          </cell>
        </row>
        <row r="1427">
          <cell r="A1427">
            <v>4043</v>
          </cell>
          <cell r="B1427" t="str">
            <v>Ženski đački dom Dubrovnik</v>
          </cell>
        </row>
        <row r="1428">
          <cell r="A1428">
            <v>4007</v>
          </cell>
          <cell r="B1428" t="str">
            <v>Ženski đački dom Split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2456</v>
          </cell>
          <cell r="B54" t="str">
            <v xml:space="preserve">Ekonomska škola Mije Mirkovića - Rijeka </v>
          </cell>
        </row>
        <row r="55">
          <cell r="A55">
            <v>2352</v>
          </cell>
          <cell r="B55" t="str">
            <v>Ekonomska, trgovačka i ugostiteljska škola - Samobor</v>
          </cell>
        </row>
        <row r="56">
          <cell r="A56">
            <v>2532</v>
          </cell>
          <cell r="B56" t="str">
            <v>Ekonomsko - birotehnička i trgovačka škola - Zadar</v>
          </cell>
        </row>
        <row r="57">
          <cell r="A57">
            <v>2512</v>
          </cell>
          <cell r="B57" t="str">
            <v>Ekonomsko - birotehnička škola - Slavonski Brod</v>
          </cell>
        </row>
        <row r="58">
          <cell r="A58">
            <v>2625</v>
          </cell>
          <cell r="B58" t="str">
            <v>Ekonomsko - birotehnička škola - Split</v>
          </cell>
        </row>
        <row r="59">
          <cell r="A59">
            <v>2392</v>
          </cell>
          <cell r="B59" t="str">
            <v>Ekonomsko - turistička škola - Karlovac</v>
          </cell>
        </row>
        <row r="60">
          <cell r="A60">
            <v>2464</v>
          </cell>
          <cell r="B60" t="str">
            <v>Elektroindustrijska i obrtnička škola - Rijeka</v>
          </cell>
        </row>
        <row r="61">
          <cell r="A61">
            <v>2722</v>
          </cell>
          <cell r="B61" t="str">
            <v>Elektrostrojarska obrtnička škola - Zagreb</v>
          </cell>
        </row>
        <row r="62">
          <cell r="A62">
            <v>2408</v>
          </cell>
          <cell r="B62" t="str">
            <v>Elektrostrojarska škola - Varaždin</v>
          </cell>
        </row>
        <row r="63">
          <cell r="A63">
            <v>2506</v>
          </cell>
          <cell r="B63" t="str">
            <v>Elektrotehnička i ekonomska škola - Nova Gradiška</v>
          </cell>
        </row>
        <row r="64">
          <cell r="A64">
            <v>2545</v>
          </cell>
          <cell r="B64" t="str">
            <v>Elektrotehnička i prometna škola - Osijek</v>
          </cell>
        </row>
        <row r="65">
          <cell r="A65">
            <v>2616</v>
          </cell>
          <cell r="B65" t="str">
            <v>Elektrotehnička škola - Split</v>
          </cell>
        </row>
        <row r="66">
          <cell r="A66">
            <v>2721</v>
          </cell>
          <cell r="B66" t="str">
            <v>Elektrotehnička škola - Zagreb</v>
          </cell>
        </row>
        <row r="67">
          <cell r="A67">
            <v>2609</v>
          </cell>
          <cell r="B67" t="str">
            <v>Franjevačka klasična gimnazija u Sinju s pravom javnosti</v>
          </cell>
        </row>
        <row r="68">
          <cell r="A68">
            <v>2564</v>
          </cell>
          <cell r="B68" t="str">
            <v>Gaudeamus, prva privatna srednja škola u Osijeku s pravom javnosti</v>
          </cell>
        </row>
        <row r="69">
          <cell r="A69">
            <v>2724</v>
          </cell>
          <cell r="B69" t="str">
            <v>Geodetska tehnička škola - Zagreb</v>
          </cell>
        </row>
        <row r="70">
          <cell r="A70">
            <v>2496</v>
          </cell>
          <cell r="B70" t="str">
            <v>Gimnazija - Požega</v>
          </cell>
        </row>
        <row r="71">
          <cell r="A71">
            <v>2690</v>
          </cell>
          <cell r="B71" t="str">
            <v>Gimnazija - Čakovec</v>
          </cell>
        </row>
        <row r="72">
          <cell r="A72">
            <v>2542</v>
          </cell>
          <cell r="B72" t="str">
            <v>Gimnazija A.G.Matoša - Đakovo</v>
          </cell>
        </row>
        <row r="73">
          <cell r="A73">
            <v>2461</v>
          </cell>
          <cell r="B73" t="str">
            <v>Gimnazija Andrije Mohorovičića - Rijeka</v>
          </cell>
        </row>
        <row r="74">
          <cell r="A74">
            <v>2353</v>
          </cell>
          <cell r="B74" t="str">
            <v>Gimnazija Antuna Gustava Matoša - Samobor</v>
          </cell>
        </row>
        <row r="75">
          <cell r="A75">
            <v>2367</v>
          </cell>
          <cell r="B75" t="str">
            <v>Gimnazija Antuna Gustava Matoša - Zabok</v>
          </cell>
        </row>
        <row r="76">
          <cell r="A76">
            <v>2575</v>
          </cell>
          <cell r="B76" t="str">
            <v>Gimnazija Antuna Vrančića</v>
          </cell>
        </row>
        <row r="77">
          <cell r="A77">
            <v>2537</v>
          </cell>
          <cell r="B77" t="str">
            <v>Gimnazija Beli Manastir</v>
          </cell>
        </row>
        <row r="78">
          <cell r="A78">
            <v>2403</v>
          </cell>
          <cell r="B78" t="str">
            <v>Gimnazija Bernardina Frankopana</v>
          </cell>
        </row>
        <row r="79">
          <cell r="A79">
            <v>2429</v>
          </cell>
          <cell r="B79" t="str">
            <v>Gimnazija Bjelovar</v>
          </cell>
        </row>
        <row r="80">
          <cell r="A80">
            <v>2439</v>
          </cell>
          <cell r="B80" t="str">
            <v>Gimnazija Daruvar</v>
          </cell>
        </row>
        <row r="81">
          <cell r="A81">
            <v>2607</v>
          </cell>
          <cell r="B81" t="str">
            <v>Gimnazija Dinka Šimunovića u Sinju</v>
          </cell>
        </row>
        <row r="82">
          <cell r="A82">
            <v>2421</v>
          </cell>
          <cell r="B82" t="str">
            <v>Gimnazija Dr. Ivana Kranjčeva Đurđevac</v>
          </cell>
        </row>
        <row r="83">
          <cell r="A83">
            <v>2602</v>
          </cell>
          <cell r="B83" t="str">
            <v>Gimnazija Dr. Mate Ujevića</v>
          </cell>
        </row>
        <row r="84">
          <cell r="A84">
            <v>2677</v>
          </cell>
          <cell r="B84" t="str">
            <v>Gimnazija Dubrovnik</v>
          </cell>
        </row>
        <row r="85">
          <cell r="A85">
            <v>2448</v>
          </cell>
          <cell r="B85" t="str">
            <v>Gimnazija Eugena Kumičića - Opatija</v>
          </cell>
        </row>
        <row r="86">
          <cell r="A86">
            <v>2422</v>
          </cell>
          <cell r="B86" t="str">
            <v>Gimnazija Fran Galović - Koprivnica</v>
          </cell>
        </row>
        <row r="87">
          <cell r="A87">
            <v>2520</v>
          </cell>
          <cell r="B87" t="str">
            <v>Gimnazija Franje Petrića - Zadar</v>
          </cell>
        </row>
        <row r="88">
          <cell r="A88">
            <v>4047</v>
          </cell>
          <cell r="B88" t="str">
            <v>Gimnazija Futura Aetas Nostra Est</v>
          </cell>
        </row>
        <row r="89">
          <cell r="A89">
            <v>2483</v>
          </cell>
          <cell r="B89" t="str">
            <v>Gimnazija Gospić</v>
          </cell>
        </row>
        <row r="90">
          <cell r="A90">
            <v>2776</v>
          </cell>
          <cell r="B90" t="str">
            <v>Gimnazija i ekonomska škola Benedikta Kotruljevića, s pravom javnosti</v>
          </cell>
        </row>
        <row r="91">
          <cell r="A91">
            <v>2652</v>
          </cell>
          <cell r="B91" t="str">
            <v>Gimnazija i strukovna škola Jurja Dobrile - Pazin</v>
          </cell>
        </row>
        <row r="92">
          <cell r="A92">
            <v>2425</v>
          </cell>
          <cell r="B92" t="str">
            <v>Gimnazija Ivana Zakmardija Dijankovečkoga - Križevci</v>
          </cell>
        </row>
        <row r="93">
          <cell r="A93">
            <v>4014</v>
          </cell>
          <cell r="B93" t="str">
            <v>Gimnazija Josipa Slavenskog Čakovec</v>
          </cell>
        </row>
        <row r="94">
          <cell r="A94">
            <v>2522</v>
          </cell>
          <cell r="B94" t="str">
            <v>Gimnazija Jurja Barakovića</v>
          </cell>
        </row>
        <row r="95">
          <cell r="A95">
            <v>2390</v>
          </cell>
          <cell r="B95" t="str">
            <v>Gimnazija Karlovac</v>
          </cell>
        </row>
        <row r="96">
          <cell r="A96">
            <v>2709</v>
          </cell>
          <cell r="B96" t="str">
            <v>Gimnazija Lucijana Vranjanina</v>
          </cell>
        </row>
        <row r="97">
          <cell r="A97">
            <v>4022</v>
          </cell>
          <cell r="B97" t="str">
            <v>Gimnazija Marul</v>
          </cell>
        </row>
        <row r="98">
          <cell r="A98">
            <v>2509</v>
          </cell>
          <cell r="B98" t="str">
            <v>Gimnazija Matija Mesić</v>
          </cell>
        </row>
        <row r="99">
          <cell r="A99">
            <v>2582</v>
          </cell>
          <cell r="B99" t="str">
            <v>Gimnazija Matije Antuna Reljkovića</v>
          </cell>
        </row>
        <row r="100">
          <cell r="A100">
            <v>2686</v>
          </cell>
          <cell r="B100" t="str">
            <v>Gimnazija Metković</v>
          </cell>
        </row>
        <row r="101">
          <cell r="A101">
            <v>2504</v>
          </cell>
          <cell r="B101" t="str">
            <v>Gimnazija Nova Gradiška</v>
          </cell>
        </row>
        <row r="102">
          <cell r="A102">
            <v>2489</v>
          </cell>
          <cell r="B102" t="str">
            <v>Gimnazija Petra Preradovića - Virovitica</v>
          </cell>
        </row>
        <row r="103">
          <cell r="A103">
            <v>2657</v>
          </cell>
          <cell r="B103" t="str">
            <v>Gimnazija Pula</v>
          </cell>
        </row>
        <row r="104">
          <cell r="A104">
            <v>4012</v>
          </cell>
          <cell r="B104" t="str">
            <v>Gimnazija Sesvete</v>
          </cell>
        </row>
        <row r="105">
          <cell r="A105">
            <v>2381</v>
          </cell>
          <cell r="B105" t="str">
            <v>Gimnazija Sisak</v>
          </cell>
        </row>
        <row r="106">
          <cell r="A106">
            <v>2703</v>
          </cell>
          <cell r="B106" t="str">
            <v>Gimnazija Tituša Brezovačkog</v>
          </cell>
        </row>
        <row r="107">
          <cell r="A107">
            <v>2357</v>
          </cell>
          <cell r="B107" t="str">
            <v>Gimnazija Velika Gorica</v>
          </cell>
        </row>
        <row r="108">
          <cell r="A108">
            <v>2521</v>
          </cell>
          <cell r="B108" t="str">
            <v>Gimnazija Vladimira Nazora</v>
          </cell>
        </row>
        <row r="109">
          <cell r="A109">
            <v>2589</v>
          </cell>
          <cell r="B109" t="str">
            <v>Gimnazija Vukovar</v>
          </cell>
        </row>
        <row r="110">
          <cell r="A110">
            <v>2595</v>
          </cell>
          <cell r="B110" t="str">
            <v>Gimnazija Županja</v>
          </cell>
        </row>
        <row r="111">
          <cell r="A111">
            <v>2642</v>
          </cell>
          <cell r="B111" t="str">
            <v>Gimnazijski kolegij Kraljica Jelena s pravom javnosti - Split</v>
          </cell>
        </row>
        <row r="112">
          <cell r="A112">
            <v>4021</v>
          </cell>
          <cell r="B112" t="str">
            <v>Glazbena škola "Muzički atelje"</v>
          </cell>
        </row>
        <row r="113">
          <cell r="A113">
            <v>552</v>
          </cell>
          <cell r="B113" t="str">
            <v>Glazbena škola Alberta Štrige - Križevci</v>
          </cell>
        </row>
        <row r="114">
          <cell r="A114">
            <v>2337</v>
          </cell>
          <cell r="B114" t="str">
            <v>Glazbena škola Blagoja Berse - Zagreb</v>
          </cell>
        </row>
        <row r="115">
          <cell r="A115">
            <v>1252</v>
          </cell>
          <cell r="B115" t="str">
            <v>Glazbena škola Blagoje Bersa - Zadar</v>
          </cell>
        </row>
        <row r="116">
          <cell r="A116">
            <v>3139</v>
          </cell>
          <cell r="B116" t="str">
            <v>Glazbena škola Brkanović</v>
          </cell>
        </row>
        <row r="117">
          <cell r="A117">
            <v>652</v>
          </cell>
          <cell r="B117" t="str">
            <v xml:space="preserve">Glazbena škola Brune Bjelinskog - Daruvar </v>
          </cell>
        </row>
        <row r="118">
          <cell r="A118">
            <v>1685</v>
          </cell>
          <cell r="B118" t="str">
            <v xml:space="preserve">Glazbena škola Dr. Fra Ivan Glibotić - Imotski </v>
          </cell>
        </row>
        <row r="119">
          <cell r="A119">
            <v>31</v>
          </cell>
          <cell r="B119" t="str">
            <v>Glazbena škola Ferdo Livadić</v>
          </cell>
        </row>
        <row r="120">
          <cell r="A120">
            <v>2851</v>
          </cell>
          <cell r="B120" t="str">
            <v>Glazbena škola Fortunat Pintarića</v>
          </cell>
        </row>
        <row r="121">
          <cell r="A121">
            <v>298</v>
          </cell>
          <cell r="B121" t="str">
            <v>Glazbena škola Frana Lhotke</v>
          </cell>
        </row>
        <row r="122">
          <cell r="A122">
            <v>1384</v>
          </cell>
          <cell r="B122" t="str">
            <v>Glazbena škola Franje Kuhača - Osijek</v>
          </cell>
        </row>
        <row r="123">
          <cell r="A123">
            <v>1555</v>
          </cell>
          <cell r="B123" t="str">
            <v>Glazbena škola Ivana Lukačića</v>
          </cell>
        </row>
        <row r="124">
          <cell r="A124">
            <v>803</v>
          </cell>
          <cell r="B124" t="str">
            <v>Glazbena škola Ivana Matetića - Ronjgova - Rijeka</v>
          </cell>
        </row>
        <row r="125">
          <cell r="A125">
            <v>1981</v>
          </cell>
          <cell r="B125" t="str">
            <v>Glazbena škola Ivana Matetića - Ronjgova Pula</v>
          </cell>
        </row>
        <row r="126">
          <cell r="A126">
            <v>965</v>
          </cell>
          <cell r="B126" t="str">
            <v>Glazbena škola Jan Vlašimsky - Virovitica</v>
          </cell>
        </row>
        <row r="127">
          <cell r="A127">
            <v>4026</v>
          </cell>
          <cell r="B127" t="str">
            <v>Glazbena škola Jastrebarsko</v>
          </cell>
        </row>
        <row r="128">
          <cell r="A128">
            <v>1779</v>
          </cell>
          <cell r="B128" t="str">
            <v xml:space="preserve">Glazbena škola Josipa Hatzea </v>
          </cell>
        </row>
        <row r="129">
          <cell r="A129">
            <v>2588</v>
          </cell>
          <cell r="B129" t="str">
            <v>Glazbena škola Josipa Runjanina</v>
          </cell>
        </row>
        <row r="130">
          <cell r="A130">
            <v>366</v>
          </cell>
          <cell r="B130" t="str">
            <v>Glazbena škola Karlovac</v>
          </cell>
        </row>
        <row r="131">
          <cell r="A131">
            <v>1691</v>
          </cell>
          <cell r="B131" t="str">
            <v>Glazbena škola Makarska</v>
          </cell>
        </row>
        <row r="132">
          <cell r="A132">
            <v>2332</v>
          </cell>
          <cell r="B132" t="str">
            <v>Glazbena škola Pavla Markovca</v>
          </cell>
        </row>
        <row r="133">
          <cell r="A133">
            <v>1035</v>
          </cell>
          <cell r="B133" t="str">
            <v>Glazbena škola Požega</v>
          </cell>
        </row>
        <row r="134">
          <cell r="A134">
            <v>2846</v>
          </cell>
          <cell r="B134" t="str">
            <v>Glazbena škola Pregrada</v>
          </cell>
        </row>
        <row r="135">
          <cell r="A135">
            <v>1122</v>
          </cell>
          <cell r="B135" t="str">
            <v>Glazbena škola Slavonski Brod</v>
          </cell>
        </row>
        <row r="136">
          <cell r="A136">
            <v>3137</v>
          </cell>
          <cell r="B136" t="str">
            <v>Glazbena škola Tarla</v>
          </cell>
        </row>
        <row r="137">
          <cell r="A137">
            <v>264</v>
          </cell>
          <cell r="B137" t="str">
            <v>Glazbena škola u Novskoj</v>
          </cell>
        </row>
        <row r="138">
          <cell r="A138">
            <v>469</v>
          </cell>
          <cell r="B138" t="str">
            <v>Glazbena škola u Varaždinu</v>
          </cell>
        </row>
        <row r="139">
          <cell r="A139">
            <v>4020</v>
          </cell>
          <cell r="B139" t="str">
            <v>Glazbena škola Vanja Kos</v>
          </cell>
        </row>
        <row r="140">
          <cell r="A140">
            <v>631</v>
          </cell>
          <cell r="B140" t="str">
            <v xml:space="preserve">Glazbena škola Vatroslava Lisinskog - Bjelovar </v>
          </cell>
        </row>
        <row r="141">
          <cell r="A141">
            <v>2336</v>
          </cell>
          <cell r="B141" t="str">
            <v>Glazbena škola Vatroslava Lisinskog - Zagreb</v>
          </cell>
        </row>
        <row r="142">
          <cell r="A142">
            <v>2331</v>
          </cell>
          <cell r="B142" t="str">
            <v>Glazbena škola Zlatka Balokovića</v>
          </cell>
        </row>
        <row r="143">
          <cell r="A143">
            <v>2333</v>
          </cell>
          <cell r="B143" t="str">
            <v>Glazbeno učilište Elly Bašić - Zagreb</v>
          </cell>
        </row>
        <row r="144">
          <cell r="A144">
            <v>2701</v>
          </cell>
          <cell r="B144" t="str">
            <v>Gornjogradska gimnazija</v>
          </cell>
        </row>
        <row r="145">
          <cell r="A145">
            <v>2410</v>
          </cell>
          <cell r="B145" t="str">
            <v>Gospodarska škola - Varaždin</v>
          </cell>
        </row>
        <row r="146">
          <cell r="A146">
            <v>2694</v>
          </cell>
          <cell r="B146" t="str">
            <v>Gospodarska škola - Čakovec</v>
          </cell>
        </row>
        <row r="147">
          <cell r="A147">
            <v>2649</v>
          </cell>
          <cell r="B147" t="str">
            <v>Gospodarska škola Istituto Professionale - Buje</v>
          </cell>
        </row>
        <row r="148">
          <cell r="A148">
            <v>2723</v>
          </cell>
          <cell r="B148" t="str">
            <v>Graditeljska tehnička škola - Zagreb</v>
          </cell>
        </row>
        <row r="149">
          <cell r="A149">
            <v>2691</v>
          </cell>
          <cell r="B149" t="str">
            <v>Graditeljska škola - Čakovec</v>
          </cell>
        </row>
        <row r="150">
          <cell r="A150">
            <v>2465</v>
          </cell>
          <cell r="B150" t="str">
            <v>Graditeljska škola za industriju i obrt - Rijeka</v>
          </cell>
        </row>
        <row r="151">
          <cell r="A151">
            <v>2413</v>
          </cell>
          <cell r="B151" t="str">
            <v>Graditeljska, prirodoslovna i rudarska škola - Varaždin</v>
          </cell>
        </row>
        <row r="152">
          <cell r="A152">
            <v>2617</v>
          </cell>
          <cell r="B152" t="str">
            <v>Graditeljsko-geodetska tehnička škola - Split</v>
          </cell>
        </row>
        <row r="153">
          <cell r="A153">
            <v>2552</v>
          </cell>
          <cell r="B153" t="str">
            <v>Graditeljsko-geodetska škola - Osijek</v>
          </cell>
        </row>
        <row r="154">
          <cell r="A154">
            <v>2735</v>
          </cell>
          <cell r="B154" t="str">
            <v>Grafička škola u Zagrebu</v>
          </cell>
        </row>
        <row r="155">
          <cell r="A155">
            <v>2459</v>
          </cell>
          <cell r="B155" t="str">
            <v>Građevinska tehnička škola - Rijeka</v>
          </cell>
        </row>
        <row r="156">
          <cell r="A156">
            <v>2533</v>
          </cell>
          <cell r="B156" t="str">
            <v>Hotelijersko-turistička i ugostiteljska škola - Zadar</v>
          </cell>
        </row>
        <row r="157">
          <cell r="A157">
            <v>2450</v>
          </cell>
          <cell r="B157" t="str">
            <v>Hotelijersko-turistička škola - Opatija</v>
          </cell>
        </row>
        <row r="158">
          <cell r="A158">
            <v>2771</v>
          </cell>
          <cell r="B158" t="str">
            <v>Hotelijersko-turistička škola u Zagrebu</v>
          </cell>
        </row>
        <row r="159">
          <cell r="A159">
            <v>2547</v>
          </cell>
          <cell r="B159" t="str">
            <v>I. gimnazija - Osijek</v>
          </cell>
        </row>
        <row r="160">
          <cell r="A160">
            <v>2619</v>
          </cell>
          <cell r="B160" t="str">
            <v>I. gimnazija - Split</v>
          </cell>
        </row>
        <row r="161">
          <cell r="A161">
            <v>4015</v>
          </cell>
          <cell r="B161" t="str">
            <v>I. gimnazija - Varaždin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3076</v>
          </cell>
          <cell r="B202" t="str">
            <v>Katolička osnovna škola - Požega</v>
          </cell>
        </row>
        <row r="203">
          <cell r="A203">
            <v>2918</v>
          </cell>
          <cell r="B203" t="str">
            <v>Katolička osnovna škola - Šibenik</v>
          </cell>
        </row>
        <row r="204">
          <cell r="A204">
            <v>4044</v>
          </cell>
          <cell r="B204" t="str">
            <v>Katolička osnovna škola Josip Pavlišić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2526</v>
          </cell>
          <cell r="B240" t="str">
            <v>Obrtnička škola Gojka Matuline - Zadar</v>
          </cell>
        </row>
        <row r="241">
          <cell r="A241">
            <v>2741</v>
          </cell>
          <cell r="B241" t="str">
            <v>Obrtnička škola za osobne usluge - Zagreb</v>
          </cell>
        </row>
        <row r="242">
          <cell r="A242">
            <v>2594</v>
          </cell>
          <cell r="B242" t="str">
            <v>Obrtničko - industrijska škola - Županja</v>
          </cell>
        </row>
        <row r="243">
          <cell r="A243">
            <v>2599</v>
          </cell>
          <cell r="B243" t="str">
            <v xml:space="preserve">Obrtničko-industrijska škola u Imotskom </v>
          </cell>
        </row>
        <row r="244">
          <cell r="A244">
            <v>3168</v>
          </cell>
          <cell r="B244" t="str">
            <v>Opća privatna gimnazija - Zagreb</v>
          </cell>
        </row>
        <row r="245">
          <cell r="A245">
            <v>2081</v>
          </cell>
          <cell r="B245" t="str">
            <v>Osnovna glazbena škola (pri Pučkom otvorenom učilištu Ploče)</v>
          </cell>
        </row>
        <row r="246">
          <cell r="A246">
            <v>69</v>
          </cell>
          <cell r="B246" t="str">
            <v>Osnovna glazbena škola (pri Pučkom otvorenom učilištu Vrbovec)</v>
          </cell>
        </row>
        <row r="247">
          <cell r="A247">
            <v>2935</v>
          </cell>
          <cell r="B247" t="str">
            <v>Osnovna glazbena škola - Metković</v>
          </cell>
        </row>
        <row r="248">
          <cell r="A248">
            <v>1028</v>
          </cell>
          <cell r="B248" t="str">
            <v>Osnovna glazbena škola - Pakrac</v>
          </cell>
        </row>
        <row r="249">
          <cell r="A249">
            <v>452</v>
          </cell>
          <cell r="B249" t="str">
            <v>Osnovna glazbena škola - pučko otvoreno učilište Dragutin Novak</v>
          </cell>
        </row>
        <row r="250">
          <cell r="A250">
            <v>2853</v>
          </cell>
          <cell r="B250" t="str">
            <v>Osnovna glazbena škola - Slatina</v>
          </cell>
        </row>
        <row r="251">
          <cell r="A251">
            <v>805</v>
          </cell>
          <cell r="B251" t="str">
            <v>Osnovna glazbena škola Aleksandra Jug - Matić</v>
          </cell>
        </row>
        <row r="252">
          <cell r="A252">
            <v>2949</v>
          </cell>
          <cell r="B252" t="str">
            <v>Osnovna glazbena škola Beli Manastir</v>
          </cell>
        </row>
        <row r="253">
          <cell r="A253">
            <v>258</v>
          </cell>
          <cell r="B253" t="str">
            <v>Osnovna glazbena škola Borisa Papandopula</v>
          </cell>
        </row>
        <row r="254">
          <cell r="A254">
            <v>3140</v>
          </cell>
          <cell r="B254" t="str">
            <v>Osnovna glazbena škola Brač</v>
          </cell>
        </row>
        <row r="255">
          <cell r="A255">
            <v>3130</v>
          </cell>
          <cell r="B255" t="str">
            <v>Osnovna glazbena škola Dugo Selo</v>
          </cell>
        </row>
        <row r="256">
          <cell r="A256">
            <v>460</v>
          </cell>
          <cell r="B256" t="str">
            <v>Osnovna glazbena škola Ivan Padovec</v>
          </cell>
        </row>
        <row r="257">
          <cell r="A257">
            <v>2334</v>
          </cell>
          <cell r="B257" t="str">
            <v xml:space="preserve">Osnovna glazbena škola Ivana Zajca </v>
          </cell>
        </row>
        <row r="258">
          <cell r="A258">
            <v>745</v>
          </cell>
          <cell r="B258" t="str">
            <v>Osnovna glazbena škola Ive Tijardovića - Delnice</v>
          </cell>
        </row>
        <row r="259">
          <cell r="A259">
            <v>1715</v>
          </cell>
          <cell r="B259" t="str">
            <v xml:space="preserve">Osnovna glazbena škola Jakova Gotovca </v>
          </cell>
        </row>
        <row r="260">
          <cell r="A260">
            <v>850</v>
          </cell>
          <cell r="B260" t="str">
            <v>Osnovna glazbena škola Josipa Kašmana</v>
          </cell>
        </row>
        <row r="261">
          <cell r="A261">
            <v>1584</v>
          </cell>
          <cell r="B261" t="str">
            <v>Osnovna glazbena škola Josipa Runjanina - Vinkovci</v>
          </cell>
        </row>
        <row r="262">
          <cell r="A262">
            <v>2909</v>
          </cell>
          <cell r="B262" t="str">
            <v>Osnovna glazbena škola Kontesa Dora</v>
          </cell>
        </row>
        <row r="263">
          <cell r="A263">
            <v>4033</v>
          </cell>
          <cell r="B263" t="str">
            <v>Osnovna glazbena škola Korčula</v>
          </cell>
        </row>
        <row r="264">
          <cell r="A264">
            <v>1529</v>
          </cell>
          <cell r="B264" t="str">
            <v>Osnovna glazbena škola Krsto Odak</v>
          </cell>
        </row>
        <row r="265">
          <cell r="A265">
            <v>446</v>
          </cell>
          <cell r="B265" t="str">
            <v>Osnovna glazbena škola Ladislava Šabana</v>
          </cell>
        </row>
        <row r="266">
          <cell r="A266">
            <v>1702</v>
          </cell>
          <cell r="B266" t="str">
            <v>Osnovna glazbena škola Lovre pl. Matačića</v>
          </cell>
        </row>
        <row r="267">
          <cell r="A267">
            <v>1941</v>
          </cell>
          <cell r="B267" t="str">
            <v>Osnovna glazbena škola Matka Brajše Rašana</v>
          </cell>
        </row>
        <row r="268">
          <cell r="A268">
            <v>842</v>
          </cell>
          <cell r="B268" t="str">
            <v>Osnovna glazbena škola Mirković</v>
          </cell>
        </row>
        <row r="269">
          <cell r="A269">
            <v>3148</v>
          </cell>
          <cell r="B269" t="str">
            <v>Osnovna glazbena škola Mladen Pozaić pri Osnovnoj školi Garešnica</v>
          </cell>
        </row>
        <row r="270">
          <cell r="A270">
            <v>1332</v>
          </cell>
          <cell r="B270" t="str">
            <v>Osnovna glazbena škola pri Osnovnoj školi August Harambašić</v>
          </cell>
        </row>
        <row r="271">
          <cell r="A271">
            <v>146</v>
          </cell>
          <cell r="B271" t="str">
            <v>Osnovna glazbena škola pri Osnovnoj školi Augusta Cesarca - Krapina</v>
          </cell>
        </row>
        <row r="272">
          <cell r="A272">
            <v>2947</v>
          </cell>
          <cell r="B272" t="str">
            <v>Osnovna glazbena škola pri Osnovnoj školi Biograd</v>
          </cell>
        </row>
        <row r="273">
          <cell r="A273">
            <v>2956</v>
          </cell>
          <cell r="B273" t="str">
            <v>Osnovna glazbena škola pri Osnovnoj školi Blato</v>
          </cell>
        </row>
        <row r="274">
          <cell r="A274">
            <v>2945</v>
          </cell>
          <cell r="B274" t="str">
            <v>Osnovna glazbena škola pri Osnovnoj školi Dr. Jure Turića</v>
          </cell>
        </row>
        <row r="275">
          <cell r="A275">
            <v>1587</v>
          </cell>
          <cell r="B275" t="str">
            <v>Osnovna glazbena škola pri Osnovnoj školi Dragutina Tadijanovića</v>
          </cell>
        </row>
        <row r="276">
          <cell r="A276">
            <v>1338</v>
          </cell>
          <cell r="B276" t="str">
            <v>Osnovna glazbena škola pri Osnovnoj školi Ivan Goran Kovačić</v>
          </cell>
        </row>
        <row r="277">
          <cell r="A277">
            <v>862</v>
          </cell>
          <cell r="B277" t="str">
            <v>Osnovna glazbena škola pri Osnovnoj školi Ivana Mažuranića</v>
          </cell>
        </row>
        <row r="278">
          <cell r="A278">
            <v>3289</v>
          </cell>
          <cell r="B278" t="str">
            <v>Osnovna glazbena škola pri osnovnoj školi Ivane Brlić - Mažuranić</v>
          </cell>
        </row>
        <row r="279">
          <cell r="A279">
            <v>3149</v>
          </cell>
          <cell r="B279" t="str">
            <v>Osnovna glazbena škola pri Osnovnoj školi Ksavera Šandora Gjalskog</v>
          </cell>
        </row>
        <row r="280">
          <cell r="A280">
            <v>3129</v>
          </cell>
          <cell r="B280" t="str">
            <v>Osnovna glazbena škola pri Osnovnoj školi Marija Bistrica</v>
          </cell>
        </row>
        <row r="281">
          <cell r="A281">
            <v>1390</v>
          </cell>
          <cell r="B281" t="str">
            <v>Osnovna glazbena škola pri Osnovnoj školi Matije Petra Katančića</v>
          </cell>
        </row>
        <row r="282">
          <cell r="A282">
            <v>2115</v>
          </cell>
          <cell r="B282" t="str">
            <v>Osnovna glazbena škola pri Osnovnoj školi Opuzen</v>
          </cell>
        </row>
        <row r="283">
          <cell r="A283">
            <v>3301</v>
          </cell>
          <cell r="B283" t="str">
            <v>Osnovna glazbena škola pri Osnovnoj školi Orebić</v>
          </cell>
        </row>
        <row r="284">
          <cell r="A284">
            <v>3300</v>
          </cell>
          <cell r="B284" t="str">
            <v>Osnovna glazbena škola pri Osnovnoj školi Petra Kanavelića</v>
          </cell>
        </row>
        <row r="285">
          <cell r="A285">
            <v>2966</v>
          </cell>
          <cell r="B285" t="str">
            <v>Osnovna glazbena škola pri Osnovnoj školi Rivarela</v>
          </cell>
        </row>
        <row r="286">
          <cell r="A286">
            <v>1987</v>
          </cell>
          <cell r="B286" t="str">
            <v>Osnovna glazbena škola pri Osnovnoj školi Vladimira Nazora</v>
          </cell>
        </row>
        <row r="287">
          <cell r="A287">
            <v>1098</v>
          </cell>
          <cell r="B287" t="str">
            <v>Osnovna glazbena škola pučko otvoreno učilište Matija Antun Relković</v>
          </cell>
        </row>
        <row r="288">
          <cell r="A288">
            <v>4032</v>
          </cell>
          <cell r="B288" t="str">
            <v>Osnovna glazbena škola Rab</v>
          </cell>
        </row>
        <row r="289">
          <cell r="A289">
            <v>2335</v>
          </cell>
          <cell r="B289" t="str">
            <v>Osnovna glazbena škola Rudolfa Matza</v>
          </cell>
        </row>
        <row r="290">
          <cell r="A290">
            <v>1601</v>
          </cell>
          <cell r="B290" t="str">
            <v>Osnovna glazbena škola Srećko Albini - Županja</v>
          </cell>
        </row>
        <row r="291">
          <cell r="A291">
            <v>2967</v>
          </cell>
          <cell r="B291" t="str">
            <v>Osnovna glazbena škola Sv. Benedikta</v>
          </cell>
        </row>
        <row r="292">
          <cell r="A292">
            <v>2032</v>
          </cell>
          <cell r="B292" t="str">
            <v>Osnovna glazbena škola Umag, Scuola elementare di musica Umago</v>
          </cell>
        </row>
        <row r="293">
          <cell r="A293">
            <v>2954</v>
          </cell>
          <cell r="B293" t="str">
            <v>Osnovna glazbena škola Vela Luka pri Osnovnoj školi - Vela Luka</v>
          </cell>
        </row>
        <row r="294">
          <cell r="A294">
            <v>908</v>
          </cell>
          <cell r="B294" t="str">
            <v>Osnovna glazbena škola Vjenceslava Novaka - Senj</v>
          </cell>
        </row>
        <row r="295">
          <cell r="A295">
            <v>2329</v>
          </cell>
          <cell r="B295" t="str">
            <v>Osnovna glazbena škola Zlatka Grgoševića</v>
          </cell>
        </row>
        <row r="296">
          <cell r="A296">
            <v>2347</v>
          </cell>
          <cell r="B296" t="str">
            <v>Osnovna Montessori Škola Barunice Dedee Vranyczany</v>
          </cell>
        </row>
        <row r="297">
          <cell r="A297">
            <v>806</v>
          </cell>
          <cell r="B297" t="str">
            <v>Osnovna waldorfska škola - Rijeka</v>
          </cell>
        </row>
        <row r="298">
          <cell r="A298">
            <v>4003</v>
          </cell>
          <cell r="B298" t="str">
            <v>Osnovna škola "Meterize"</v>
          </cell>
        </row>
        <row r="299">
          <cell r="A299">
            <v>4019</v>
          </cell>
          <cell r="B299" t="str">
            <v>Osnovna škola Dugo Selo</v>
          </cell>
        </row>
        <row r="300">
          <cell r="A300">
            <v>1967</v>
          </cell>
          <cell r="B300" t="str">
            <v>Osnovna škola Giuseppina Martinuzzi - Pula</v>
          </cell>
        </row>
        <row r="301">
          <cell r="A301">
            <v>1820</v>
          </cell>
          <cell r="B301" t="str">
            <v>Osnovna škola Josipa Jovića</v>
          </cell>
        </row>
        <row r="302">
          <cell r="A302">
            <v>193</v>
          </cell>
          <cell r="B302" t="str">
            <v>Osnovna škola pri Specijalnoj bolnici za rehabilitaciju Krapinske Toplice</v>
          </cell>
        </row>
        <row r="303">
          <cell r="A303">
            <v>1953</v>
          </cell>
          <cell r="B303" t="str">
            <v>Osnovna škola Vladimira Nazora Pazin, Glazbeni odjel Pazin</v>
          </cell>
        </row>
        <row r="304">
          <cell r="A304">
            <v>2328</v>
          </cell>
          <cell r="B304" t="str">
            <v>Osnovna škola za balet i ritmiku - Zagreb</v>
          </cell>
        </row>
        <row r="305">
          <cell r="A305">
            <v>2944</v>
          </cell>
          <cell r="B305" t="str">
            <v>Osnovna škola za balet i suvremeni ples pri Osnovnoj školi Vežica</v>
          </cell>
        </row>
        <row r="306">
          <cell r="A306">
            <v>1695</v>
          </cell>
          <cell r="B306" t="str">
            <v>OŠ 1. listopada 1942.</v>
          </cell>
        </row>
        <row r="307">
          <cell r="A307">
            <v>275</v>
          </cell>
          <cell r="B307" t="str">
            <v>OŠ 22. lipnja</v>
          </cell>
        </row>
        <row r="308">
          <cell r="A308">
            <v>929</v>
          </cell>
          <cell r="B308" t="str">
            <v>OŠ A. G. Matoša - Novalja</v>
          </cell>
        </row>
        <row r="309">
          <cell r="A309">
            <v>2270</v>
          </cell>
          <cell r="B309" t="str">
            <v>OŠ Alojzija Stepinca</v>
          </cell>
        </row>
        <row r="310">
          <cell r="A310">
            <v>496</v>
          </cell>
          <cell r="B310" t="str">
            <v>OŠ Andrije Kačića Miošića</v>
          </cell>
        </row>
        <row r="311">
          <cell r="A311">
            <v>574</v>
          </cell>
          <cell r="B311" t="str">
            <v>OŠ Andrije Palmovića</v>
          </cell>
        </row>
        <row r="312">
          <cell r="A312">
            <v>1626</v>
          </cell>
          <cell r="B312" t="str">
            <v>OŠ Ane Katarine Zrinski</v>
          </cell>
        </row>
        <row r="313">
          <cell r="A313">
            <v>1840</v>
          </cell>
          <cell r="B313" t="str">
            <v>OŠ Ante Anđelinović</v>
          </cell>
        </row>
        <row r="314">
          <cell r="A314">
            <v>2068</v>
          </cell>
          <cell r="B314" t="str">
            <v xml:space="preserve">OŠ Ante Curać-Pinjac </v>
          </cell>
        </row>
        <row r="315">
          <cell r="A315">
            <v>2885</v>
          </cell>
          <cell r="B315" t="str">
            <v>OŠ Ante Kovačića - Marija Gorica</v>
          </cell>
        </row>
        <row r="316">
          <cell r="A316">
            <v>2247</v>
          </cell>
          <cell r="B316" t="str">
            <v>OŠ Ante Kovačića - Zagreb</v>
          </cell>
        </row>
        <row r="317">
          <cell r="A317">
            <v>220</v>
          </cell>
          <cell r="B317" t="str">
            <v>OŠ Ante Kovačića - Zlatar</v>
          </cell>
        </row>
        <row r="318">
          <cell r="A318">
            <v>1868</v>
          </cell>
          <cell r="B318" t="str">
            <v>OŠ Ante Starčevića - Dicmo</v>
          </cell>
        </row>
        <row r="319">
          <cell r="A319">
            <v>498</v>
          </cell>
          <cell r="B319" t="str">
            <v>OŠ Ante Starčevića - Lepoglava</v>
          </cell>
        </row>
        <row r="320">
          <cell r="A320">
            <v>1194</v>
          </cell>
          <cell r="B320" t="str">
            <v>OŠ Ante Starčevića - Rešetari</v>
          </cell>
        </row>
        <row r="321">
          <cell r="A321">
            <v>1512</v>
          </cell>
          <cell r="B321" t="str">
            <v>OŠ Ante Starčevića - Viljevo</v>
          </cell>
        </row>
        <row r="322">
          <cell r="A322">
            <v>1631</v>
          </cell>
          <cell r="B322" t="str">
            <v>OŠ Antun Gustav Matoš - Tovarnik</v>
          </cell>
        </row>
        <row r="323">
          <cell r="A323">
            <v>1582</v>
          </cell>
          <cell r="B323" t="str">
            <v>OŠ Antun Gustav Matoš - Vinkovci</v>
          </cell>
        </row>
        <row r="324">
          <cell r="A324">
            <v>1614</v>
          </cell>
          <cell r="B324" t="str">
            <v>OŠ Antun i Stjepan Radić</v>
          </cell>
        </row>
        <row r="325">
          <cell r="A325">
            <v>398</v>
          </cell>
          <cell r="B325" t="str">
            <v xml:space="preserve">OŠ Antun Klasnic - Lasinja </v>
          </cell>
        </row>
        <row r="326">
          <cell r="A326">
            <v>1124</v>
          </cell>
          <cell r="B326" t="str">
            <v>OŠ Antun Matija Reljković</v>
          </cell>
        </row>
        <row r="327">
          <cell r="A327">
            <v>1180</v>
          </cell>
          <cell r="B327" t="str">
            <v>OŠ Antun Mihanović - Nova Kapela - Batrina</v>
          </cell>
        </row>
        <row r="328">
          <cell r="A328">
            <v>1101</v>
          </cell>
          <cell r="B328" t="str">
            <v>OŠ Antun Mihanović - Slavonski Brod</v>
          </cell>
        </row>
        <row r="329">
          <cell r="A329">
            <v>524</v>
          </cell>
          <cell r="B329" t="str">
            <v>OŠ Antun Nemčić Gostovinski</v>
          </cell>
        </row>
        <row r="330">
          <cell r="A330">
            <v>76</v>
          </cell>
          <cell r="B330" t="str">
            <v>OŠ Antuna Augustinčića</v>
          </cell>
        </row>
        <row r="331">
          <cell r="A331">
            <v>1597</v>
          </cell>
          <cell r="B331" t="str">
            <v>OŠ Antuna Bauera</v>
          </cell>
        </row>
        <row r="332">
          <cell r="A332">
            <v>2219</v>
          </cell>
          <cell r="B332" t="str">
            <v>OŠ Antuna Branka Šimića</v>
          </cell>
        </row>
        <row r="333">
          <cell r="A333">
            <v>2222</v>
          </cell>
          <cell r="B333" t="str">
            <v>OŠ Antuna Gustava Matoša - Zagreb</v>
          </cell>
        </row>
        <row r="334">
          <cell r="A334">
            <v>970</v>
          </cell>
          <cell r="B334" t="str">
            <v>OŠ Antuna Gustava Matoša - Čačinci</v>
          </cell>
        </row>
        <row r="335">
          <cell r="A335">
            <v>506</v>
          </cell>
          <cell r="B335" t="str">
            <v>OŠ Antuna i Ivana Kukuljevića</v>
          </cell>
        </row>
        <row r="336">
          <cell r="A336">
            <v>1033</v>
          </cell>
          <cell r="B336" t="str">
            <v>OŠ Antuna Kanižlića</v>
          </cell>
        </row>
        <row r="337">
          <cell r="A337">
            <v>2055</v>
          </cell>
          <cell r="B337" t="str">
            <v>OŠ Antuna Masle - Orašac</v>
          </cell>
        </row>
        <row r="338">
          <cell r="A338">
            <v>141</v>
          </cell>
          <cell r="B338" t="str">
            <v>OŠ Antuna Mihanovića - Klanjec</v>
          </cell>
        </row>
        <row r="339">
          <cell r="A339">
            <v>1364</v>
          </cell>
          <cell r="B339" t="str">
            <v>OŠ Antuna Mihanovića - Osijek</v>
          </cell>
        </row>
        <row r="340">
          <cell r="A340">
            <v>207</v>
          </cell>
          <cell r="B340" t="str">
            <v>OŠ Antuna Mihanovića - Petrovsko</v>
          </cell>
        </row>
        <row r="341">
          <cell r="A341">
            <v>2208</v>
          </cell>
          <cell r="B341" t="str">
            <v>OŠ Antuna Mihanovića - Zagreb</v>
          </cell>
        </row>
        <row r="342">
          <cell r="A342">
            <v>1517</v>
          </cell>
          <cell r="B342" t="str">
            <v>OŠ Antuna Mihanovića Petropoljskog</v>
          </cell>
        </row>
        <row r="343">
          <cell r="A343">
            <v>1510</v>
          </cell>
          <cell r="B343" t="str">
            <v>OŠ Antunovac</v>
          </cell>
        </row>
        <row r="344">
          <cell r="A344">
            <v>923</v>
          </cell>
          <cell r="B344" t="str">
            <v>OŠ Anž Frankopan - Kosinj</v>
          </cell>
        </row>
        <row r="345">
          <cell r="A345">
            <v>1625</v>
          </cell>
          <cell r="B345" t="str">
            <v>OŠ August Cesarec - Ivankovo</v>
          </cell>
        </row>
        <row r="346">
          <cell r="A346">
            <v>1005</v>
          </cell>
          <cell r="B346" t="str">
            <v>OŠ August Cesarec - Špišić Bukovica</v>
          </cell>
        </row>
        <row r="347">
          <cell r="A347">
            <v>1330</v>
          </cell>
          <cell r="B347" t="str">
            <v>OŠ August Harambašić</v>
          </cell>
        </row>
        <row r="348">
          <cell r="A348">
            <v>1379</v>
          </cell>
          <cell r="B348" t="str">
            <v>OŠ August Šenoa - Osijek</v>
          </cell>
        </row>
        <row r="349">
          <cell r="A349">
            <v>143</v>
          </cell>
          <cell r="B349" t="str">
            <v>OŠ Augusta Cesarca - Krapina</v>
          </cell>
        </row>
        <row r="350">
          <cell r="A350">
            <v>2237</v>
          </cell>
          <cell r="B350" t="str">
            <v>OŠ Augusta Cesarca - Zagreb</v>
          </cell>
        </row>
        <row r="351">
          <cell r="A351">
            <v>2223</v>
          </cell>
          <cell r="B351" t="str">
            <v>OŠ Augusta Harambašića</v>
          </cell>
        </row>
        <row r="352">
          <cell r="A352">
            <v>1135</v>
          </cell>
          <cell r="B352" t="str">
            <v>OŠ Augusta Šenoe - Gundinci</v>
          </cell>
        </row>
        <row r="353">
          <cell r="A353">
            <v>2255</v>
          </cell>
          <cell r="B353" t="str">
            <v>OŠ Augusta Šenoe - Zagreb</v>
          </cell>
        </row>
        <row r="354">
          <cell r="A354">
            <v>816</v>
          </cell>
          <cell r="B354" t="str">
            <v>OŠ Bakar</v>
          </cell>
        </row>
        <row r="355">
          <cell r="A355">
            <v>2250</v>
          </cell>
          <cell r="B355" t="str">
            <v>OŠ Bana Josipa Jelačića</v>
          </cell>
        </row>
        <row r="356">
          <cell r="A356">
            <v>347</v>
          </cell>
          <cell r="B356" t="str">
            <v>OŠ Banija</v>
          </cell>
        </row>
        <row r="357">
          <cell r="A357">
            <v>239</v>
          </cell>
          <cell r="B357" t="str">
            <v>OŠ Banova Jaruga</v>
          </cell>
        </row>
        <row r="358">
          <cell r="A358">
            <v>399</v>
          </cell>
          <cell r="B358" t="str">
            <v>OŠ Barilović</v>
          </cell>
        </row>
        <row r="359">
          <cell r="A359">
            <v>1853</v>
          </cell>
          <cell r="B359" t="str">
            <v>OŠ Bariše Granića Meštra</v>
          </cell>
        </row>
        <row r="360">
          <cell r="A360">
            <v>1576</v>
          </cell>
          <cell r="B360" t="str">
            <v>OŠ Bartola Kašića - Vinkovci</v>
          </cell>
        </row>
        <row r="361">
          <cell r="A361">
            <v>2907</v>
          </cell>
          <cell r="B361" t="str">
            <v>OŠ Bartola Kašića - Zagreb</v>
          </cell>
        </row>
        <row r="362">
          <cell r="A362">
            <v>1240</v>
          </cell>
          <cell r="B362" t="str">
            <v>OŠ Bartula Kašića - Zadar</v>
          </cell>
        </row>
        <row r="363">
          <cell r="A363">
            <v>160</v>
          </cell>
          <cell r="B363" t="str">
            <v>OŠ Bedekovčina</v>
          </cell>
        </row>
        <row r="364">
          <cell r="A364">
            <v>2887</v>
          </cell>
          <cell r="B364" t="str">
            <v>OŠ Bedenica</v>
          </cell>
        </row>
        <row r="365">
          <cell r="A365">
            <v>2847</v>
          </cell>
          <cell r="B365" t="str">
            <v>OŠ Belec</v>
          </cell>
        </row>
        <row r="366">
          <cell r="A366">
            <v>482</v>
          </cell>
          <cell r="B366" t="str">
            <v>OŠ Beletinec</v>
          </cell>
        </row>
        <row r="367">
          <cell r="A367">
            <v>2144</v>
          </cell>
          <cell r="B367" t="str">
            <v>OŠ Belica</v>
          </cell>
        </row>
        <row r="368">
          <cell r="A368">
            <v>769</v>
          </cell>
          <cell r="B368" t="str">
            <v xml:space="preserve">OŠ Belvedere </v>
          </cell>
        </row>
        <row r="369">
          <cell r="A369">
            <v>1207</v>
          </cell>
          <cell r="B369" t="str">
            <v>OŠ Benkovac</v>
          </cell>
        </row>
        <row r="370">
          <cell r="A370">
            <v>718</v>
          </cell>
          <cell r="B370" t="str">
            <v>OŠ Berek</v>
          </cell>
        </row>
        <row r="371">
          <cell r="A371">
            <v>1742</v>
          </cell>
          <cell r="B371" t="str">
            <v>OŠ Bijaći</v>
          </cell>
        </row>
        <row r="372">
          <cell r="A372">
            <v>1509</v>
          </cell>
          <cell r="B372" t="str">
            <v>OŠ Bijelo Brdo</v>
          </cell>
        </row>
        <row r="373">
          <cell r="A373">
            <v>1426</v>
          </cell>
          <cell r="B373" t="str">
            <v>OŠ Bilje</v>
          </cell>
        </row>
        <row r="374">
          <cell r="A374">
            <v>1210</v>
          </cell>
          <cell r="B374" t="str">
            <v>OŠ Biograd</v>
          </cell>
        </row>
        <row r="375">
          <cell r="A375">
            <v>514</v>
          </cell>
          <cell r="B375" t="str">
            <v>OŠ Bisag</v>
          </cell>
        </row>
        <row r="376">
          <cell r="A376">
            <v>80</v>
          </cell>
          <cell r="B376" t="str">
            <v>OŠ Bistra</v>
          </cell>
        </row>
        <row r="377">
          <cell r="A377">
            <v>1608</v>
          </cell>
          <cell r="B377" t="str">
            <v>OŠ Blage Zadre</v>
          </cell>
        </row>
        <row r="378">
          <cell r="A378">
            <v>1764</v>
          </cell>
          <cell r="B378" t="str">
            <v>OŠ Blatine-Škrape</v>
          </cell>
        </row>
        <row r="379">
          <cell r="A379">
            <v>2111</v>
          </cell>
          <cell r="B379" t="str">
            <v>OŠ Blato</v>
          </cell>
        </row>
        <row r="380">
          <cell r="A380">
            <v>571</v>
          </cell>
          <cell r="B380" t="str">
            <v>OŠ Blaž Mađer - Novigrad Podravski</v>
          </cell>
        </row>
        <row r="381">
          <cell r="A381">
            <v>1119</v>
          </cell>
          <cell r="B381" t="str">
            <v>OŠ Blaž Tadijanović</v>
          </cell>
        </row>
        <row r="382">
          <cell r="A382">
            <v>1666</v>
          </cell>
          <cell r="B382" t="str">
            <v>OŠ Bobota</v>
          </cell>
        </row>
        <row r="383">
          <cell r="A383">
            <v>1107</v>
          </cell>
          <cell r="B383" t="str">
            <v>OŠ Bogoslav Šulek</v>
          </cell>
        </row>
        <row r="384">
          <cell r="A384">
            <v>17</v>
          </cell>
          <cell r="B384" t="str">
            <v>OŠ Bogumila Tonija</v>
          </cell>
        </row>
        <row r="385">
          <cell r="A385">
            <v>1790</v>
          </cell>
          <cell r="B385" t="str">
            <v>OŠ Bol - Bol</v>
          </cell>
        </row>
        <row r="386">
          <cell r="A386">
            <v>1755</v>
          </cell>
          <cell r="B386" t="str">
            <v>OŠ Bol - Split</v>
          </cell>
        </row>
        <row r="387">
          <cell r="A387">
            <v>2882</v>
          </cell>
          <cell r="B387" t="str">
            <v>OŠ Borovje</v>
          </cell>
        </row>
        <row r="388">
          <cell r="A388">
            <v>1610</v>
          </cell>
          <cell r="B388" t="str">
            <v>OŠ Borovo</v>
          </cell>
        </row>
        <row r="389">
          <cell r="A389">
            <v>772</v>
          </cell>
          <cell r="B389" t="str">
            <v>OŠ Brajda</v>
          </cell>
        </row>
        <row r="390">
          <cell r="A390">
            <v>1440</v>
          </cell>
          <cell r="B390" t="str">
            <v>OŠ Bratoljuba Klaića</v>
          </cell>
        </row>
        <row r="391">
          <cell r="A391">
            <v>278</v>
          </cell>
          <cell r="B391" t="str">
            <v>OŠ Braća Bobetko - Sisak</v>
          </cell>
        </row>
        <row r="392">
          <cell r="A392">
            <v>2070</v>
          </cell>
          <cell r="B392" t="str">
            <v>OŠ Braća Glumac</v>
          </cell>
        </row>
        <row r="393">
          <cell r="A393">
            <v>527</v>
          </cell>
          <cell r="B393" t="str">
            <v>OŠ Braća Radić - Koprivnica</v>
          </cell>
        </row>
        <row r="394">
          <cell r="A394">
            <v>313</v>
          </cell>
          <cell r="B394" t="str">
            <v xml:space="preserve">OŠ Braća Radić - Martinska Ves </v>
          </cell>
        </row>
        <row r="395">
          <cell r="A395">
            <v>1265</v>
          </cell>
          <cell r="B395" t="str">
            <v>OŠ Braća Ribar - Posedarje</v>
          </cell>
        </row>
        <row r="396">
          <cell r="A396">
            <v>280</v>
          </cell>
          <cell r="B396" t="str">
            <v>OŠ Braća Ribar - Sisak</v>
          </cell>
        </row>
        <row r="397">
          <cell r="A397">
            <v>367</v>
          </cell>
          <cell r="B397" t="str">
            <v>OŠ Braća Seljan</v>
          </cell>
        </row>
        <row r="398">
          <cell r="A398">
            <v>1023</v>
          </cell>
          <cell r="B398" t="str">
            <v>OŠ Braće Radić - Pakrac</v>
          </cell>
        </row>
        <row r="399">
          <cell r="A399">
            <v>1273</v>
          </cell>
          <cell r="B399" t="str">
            <v>OŠ Braće Radić - Pridraga</v>
          </cell>
        </row>
        <row r="400">
          <cell r="A400">
            <v>2283</v>
          </cell>
          <cell r="B400" t="str">
            <v>OŠ Braće Radić - Zagreb</v>
          </cell>
        </row>
        <row r="401">
          <cell r="A401">
            <v>1801</v>
          </cell>
          <cell r="B401" t="str">
            <v>OŠ Braće Radića - Bračević</v>
          </cell>
        </row>
        <row r="402">
          <cell r="A402">
            <v>134</v>
          </cell>
          <cell r="B402" t="str">
            <v>OŠ Braće Radića - Kloštar Ivanić</v>
          </cell>
        </row>
        <row r="403">
          <cell r="A403">
            <v>1761</v>
          </cell>
          <cell r="B403" t="str">
            <v>OŠ Brda</v>
          </cell>
        </row>
        <row r="404">
          <cell r="A404">
            <v>2344</v>
          </cell>
          <cell r="B404" t="str">
            <v>OŠ Brestje</v>
          </cell>
        </row>
        <row r="405">
          <cell r="A405">
            <v>511</v>
          </cell>
          <cell r="B405" t="str">
            <v>OŠ Breznički Hum</v>
          </cell>
        </row>
        <row r="406">
          <cell r="A406">
            <v>2284</v>
          </cell>
          <cell r="B406" t="str">
            <v>OŠ Brezovica</v>
          </cell>
        </row>
        <row r="407">
          <cell r="A407">
            <v>871</v>
          </cell>
          <cell r="B407" t="str">
            <v>OŠ Brod Moravice</v>
          </cell>
        </row>
        <row r="408">
          <cell r="A408">
            <v>1556</v>
          </cell>
          <cell r="B408" t="str">
            <v>OŠ Brodarica</v>
          </cell>
        </row>
        <row r="409">
          <cell r="A409">
            <v>3172</v>
          </cell>
          <cell r="B409" t="str">
            <v>OŠ Bršadin</v>
          </cell>
        </row>
        <row r="410">
          <cell r="A410">
            <v>291</v>
          </cell>
          <cell r="B410" t="str">
            <v>OŠ Budaševo-Topolovac-Gušće</v>
          </cell>
        </row>
        <row r="411">
          <cell r="A411">
            <v>1335</v>
          </cell>
          <cell r="B411" t="str">
            <v>OŠ Budrovci</v>
          </cell>
        </row>
        <row r="412">
          <cell r="A412">
            <v>1918</v>
          </cell>
          <cell r="B412" t="str">
            <v>OŠ Buie</v>
          </cell>
        </row>
        <row r="413">
          <cell r="A413">
            <v>2230</v>
          </cell>
          <cell r="B413" t="str">
            <v>OŠ Bukovac</v>
          </cell>
        </row>
        <row r="414">
          <cell r="A414">
            <v>2083</v>
          </cell>
          <cell r="B414" t="str">
            <v>OŠ Cavtat</v>
          </cell>
        </row>
        <row r="415">
          <cell r="A415">
            <v>1966</v>
          </cell>
          <cell r="B415" t="str">
            <v>OŠ Centar - Pula</v>
          </cell>
        </row>
        <row r="416">
          <cell r="A416">
            <v>773</v>
          </cell>
          <cell r="B416" t="str">
            <v>OŠ Centar - Rijeka</v>
          </cell>
        </row>
        <row r="417">
          <cell r="A417">
            <v>470</v>
          </cell>
          <cell r="B417" t="str">
            <v>OŠ Cestica</v>
          </cell>
        </row>
        <row r="418">
          <cell r="A418">
            <v>405</v>
          </cell>
          <cell r="B418" t="str">
            <v>OŠ Cetingrad</v>
          </cell>
        </row>
        <row r="419">
          <cell r="A419">
            <v>2272</v>
          </cell>
          <cell r="B419" t="str">
            <v>OŠ Cvjetno naselje</v>
          </cell>
        </row>
        <row r="420">
          <cell r="A420">
            <v>1505</v>
          </cell>
          <cell r="B420" t="str">
            <v>OŠ Dalj</v>
          </cell>
        </row>
        <row r="421">
          <cell r="A421">
            <v>1434</v>
          </cell>
          <cell r="B421" t="str">
            <v>OŠ Darda</v>
          </cell>
        </row>
        <row r="422">
          <cell r="A422">
            <v>1619</v>
          </cell>
          <cell r="B422" t="str">
            <v>OŠ Davorin Trstenjak - Posavski Podgajci</v>
          </cell>
        </row>
        <row r="423">
          <cell r="A423">
            <v>986</v>
          </cell>
          <cell r="B423" t="str">
            <v>OŠ Davorin Trstenjak - Čađavica</v>
          </cell>
        </row>
        <row r="424">
          <cell r="A424">
            <v>236</v>
          </cell>
          <cell r="B424" t="str">
            <v>OŠ Davorina Trstenjaka - Hrvatska Kostajnica</v>
          </cell>
        </row>
        <row r="425">
          <cell r="A425">
            <v>2279</v>
          </cell>
          <cell r="B425" t="str">
            <v>OŠ Davorina Trstenjaka - Zagreb</v>
          </cell>
        </row>
        <row r="426">
          <cell r="A426">
            <v>695</v>
          </cell>
          <cell r="B426" t="str">
            <v>OŠ Dežanovac</v>
          </cell>
        </row>
        <row r="427">
          <cell r="A427">
            <v>1808</v>
          </cell>
          <cell r="B427" t="str">
            <v>OŠ Dinka Šimunovića</v>
          </cell>
        </row>
        <row r="428">
          <cell r="A428">
            <v>2009</v>
          </cell>
          <cell r="B428" t="str">
            <v>OŠ Divšići</v>
          </cell>
        </row>
        <row r="429">
          <cell r="A429">
            <v>1754</v>
          </cell>
          <cell r="B429" t="str">
            <v>OŠ Dobri</v>
          </cell>
        </row>
        <row r="430">
          <cell r="A430">
            <v>1378</v>
          </cell>
          <cell r="B430" t="str">
            <v>OŠ Dobriša Cesarić - Osijek</v>
          </cell>
        </row>
        <row r="431">
          <cell r="A431">
            <v>1029</v>
          </cell>
          <cell r="B431" t="str">
            <v>OŠ Dobriša Cesarić - Požega</v>
          </cell>
        </row>
        <row r="432">
          <cell r="A432">
            <v>2238</v>
          </cell>
          <cell r="B432" t="str">
            <v>OŠ Dobriše Cesarića - Zagreb</v>
          </cell>
        </row>
        <row r="433">
          <cell r="A433">
            <v>777</v>
          </cell>
          <cell r="B433" t="str">
            <v>OŠ Dolac - Rijeka</v>
          </cell>
        </row>
        <row r="434">
          <cell r="A434">
            <v>2181</v>
          </cell>
          <cell r="B434" t="str">
            <v>OŠ Domašinec</v>
          </cell>
        </row>
        <row r="435">
          <cell r="A435">
            <v>1530</v>
          </cell>
          <cell r="B435" t="str">
            <v>OŠ Domovinske zahvalnosti</v>
          </cell>
        </row>
        <row r="436">
          <cell r="A436">
            <v>1745</v>
          </cell>
          <cell r="B436" t="str">
            <v>OŠ Don Lovre Katića</v>
          </cell>
        </row>
        <row r="437">
          <cell r="A437">
            <v>2075</v>
          </cell>
          <cell r="B437" t="str">
            <v>OŠ Don Mihovila Pavlinovića - Metković</v>
          </cell>
        </row>
        <row r="438">
          <cell r="A438">
            <v>1843</v>
          </cell>
          <cell r="B438" t="str">
            <v>OŠ Don Mihovila Pavlinovića - Podgora</v>
          </cell>
        </row>
        <row r="439">
          <cell r="A439">
            <v>2146</v>
          </cell>
          <cell r="B439" t="str">
            <v>OŠ Donja Dubrava</v>
          </cell>
        </row>
        <row r="440">
          <cell r="A440">
            <v>137</v>
          </cell>
          <cell r="B440" t="str">
            <v>OŠ Donja Stubica</v>
          </cell>
        </row>
        <row r="441">
          <cell r="A441">
            <v>2170</v>
          </cell>
          <cell r="B441" t="str">
            <v>OŠ Donji Kraljevec</v>
          </cell>
        </row>
        <row r="442">
          <cell r="A442">
            <v>872</v>
          </cell>
          <cell r="B442" t="str">
            <v>OŠ Donji Lapac</v>
          </cell>
        </row>
        <row r="443">
          <cell r="A443">
            <v>1351</v>
          </cell>
          <cell r="B443" t="str">
            <v>OŠ Dore Pejačević - Našice</v>
          </cell>
        </row>
        <row r="444">
          <cell r="A444">
            <v>2011</v>
          </cell>
          <cell r="B444" t="str">
            <v>OŠ Dr Mate Demarina</v>
          </cell>
        </row>
        <row r="445">
          <cell r="A445">
            <v>851</v>
          </cell>
          <cell r="B445" t="str">
            <v>OŠ Dr. Andrija Mohorovičić</v>
          </cell>
        </row>
        <row r="446">
          <cell r="A446">
            <v>918</v>
          </cell>
          <cell r="B446" t="str">
            <v>OŠ Dr. Ante Starčević Pazarište - Klanac</v>
          </cell>
        </row>
        <row r="447">
          <cell r="A447">
            <v>2211</v>
          </cell>
          <cell r="B447" t="str">
            <v>OŠ Dr. Ante Starčevića - Zagreb</v>
          </cell>
        </row>
        <row r="448">
          <cell r="A448">
            <v>867</v>
          </cell>
          <cell r="B448" t="str">
            <v>OŠ Dr. Branimira Markovića</v>
          </cell>
        </row>
        <row r="449">
          <cell r="A449">
            <v>1883</v>
          </cell>
          <cell r="B449" t="str">
            <v>OŠ Dr. fra Karlo Balić</v>
          </cell>
        </row>
        <row r="450">
          <cell r="A450">
            <v>1851</v>
          </cell>
          <cell r="B450" t="str">
            <v>OŠ Dr. Franje Tuđmana - Brela</v>
          </cell>
        </row>
        <row r="451">
          <cell r="A451">
            <v>1532</v>
          </cell>
          <cell r="B451" t="str">
            <v>OŠ Dr. Franje Tuđmana - Knin</v>
          </cell>
        </row>
        <row r="452">
          <cell r="A452">
            <v>941</v>
          </cell>
          <cell r="B452" t="str">
            <v>OŠ Dr. Franje Tuđmana - Korenica</v>
          </cell>
        </row>
        <row r="453">
          <cell r="A453">
            <v>886</v>
          </cell>
          <cell r="B453" t="str">
            <v>OŠ Dr. Franje Tuđmana - Lički Osik</v>
          </cell>
        </row>
        <row r="454">
          <cell r="A454">
            <v>1328</v>
          </cell>
          <cell r="B454" t="str">
            <v>OŠ Dr. Franjo Tuđman - Beli Manastir</v>
          </cell>
        </row>
        <row r="455">
          <cell r="A455">
            <v>1622</v>
          </cell>
          <cell r="B455" t="str">
            <v>OŠ Dr. Franjo Tuđman - Šarengrad</v>
          </cell>
        </row>
        <row r="456">
          <cell r="A456">
            <v>2235</v>
          </cell>
          <cell r="B456" t="str">
            <v>OŠ Dr. Ivan Merz</v>
          </cell>
        </row>
        <row r="457">
          <cell r="A457">
            <v>2162</v>
          </cell>
          <cell r="B457" t="str">
            <v>OŠ Dr. Ivana Novaka Macinec</v>
          </cell>
        </row>
        <row r="458">
          <cell r="A458">
            <v>863</v>
          </cell>
          <cell r="B458" t="str">
            <v>OŠ Dr. Josipa Pančića Bribir</v>
          </cell>
        </row>
        <row r="459">
          <cell r="A459">
            <v>879</v>
          </cell>
          <cell r="B459" t="str">
            <v>OŠ Dr. Jure Turića</v>
          </cell>
        </row>
        <row r="460">
          <cell r="A460">
            <v>1151</v>
          </cell>
          <cell r="B460" t="str">
            <v>OŠ Dr. Stjepan Ilijašević</v>
          </cell>
        </row>
        <row r="461">
          <cell r="A461">
            <v>2142</v>
          </cell>
          <cell r="B461" t="str">
            <v>OŠ Dr. Vinka Žganca - Vratišanec</v>
          </cell>
        </row>
        <row r="462">
          <cell r="A462">
            <v>2243</v>
          </cell>
          <cell r="B462" t="str">
            <v>OŠ Dr. Vinka Žganca - Zagreb</v>
          </cell>
        </row>
        <row r="463">
          <cell r="A463">
            <v>1179</v>
          </cell>
          <cell r="B463" t="str">
            <v>OŠ Dragalić</v>
          </cell>
        </row>
        <row r="464">
          <cell r="A464">
            <v>407</v>
          </cell>
          <cell r="B464" t="str">
            <v>OŠ Draganići</v>
          </cell>
        </row>
        <row r="465">
          <cell r="A465">
            <v>854</v>
          </cell>
          <cell r="B465" t="str">
            <v>OŠ Drago Gervais</v>
          </cell>
        </row>
        <row r="466">
          <cell r="A466">
            <v>364</v>
          </cell>
          <cell r="B466" t="str">
            <v>OŠ Dragojle Jarnević</v>
          </cell>
        </row>
        <row r="467">
          <cell r="A467">
            <v>83</v>
          </cell>
          <cell r="B467" t="str">
            <v>OŠ Dragutina Domjanića - Sveti Ivan Zelina</v>
          </cell>
        </row>
        <row r="468">
          <cell r="A468">
            <v>2248</v>
          </cell>
          <cell r="B468" t="str">
            <v>OŠ Dragutina Domjanića - Zagreb</v>
          </cell>
        </row>
        <row r="469">
          <cell r="A469">
            <v>2244</v>
          </cell>
          <cell r="B469" t="str">
            <v>OŠ Dragutina Kušlana</v>
          </cell>
        </row>
        <row r="470">
          <cell r="A470">
            <v>1036</v>
          </cell>
          <cell r="B470" t="str">
            <v>OŠ Dragutina Lermana</v>
          </cell>
        </row>
        <row r="471">
          <cell r="A471">
            <v>268</v>
          </cell>
          <cell r="B471" t="str">
            <v>OŠ Dragutina Tadijanovića - Petrinja</v>
          </cell>
        </row>
        <row r="472">
          <cell r="A472">
            <v>1123</v>
          </cell>
          <cell r="B472" t="str">
            <v>OŠ Dragutina Tadijanovića - Slavonski Brod</v>
          </cell>
        </row>
        <row r="473">
          <cell r="A473">
            <v>1586</v>
          </cell>
          <cell r="B473" t="str">
            <v>OŠ Dragutina Tadijanovića - Vukovar</v>
          </cell>
        </row>
        <row r="474">
          <cell r="A474">
            <v>2249</v>
          </cell>
          <cell r="B474" t="str">
            <v>OŠ Dragutina Tadijanovića - Zagreb</v>
          </cell>
        </row>
        <row r="475">
          <cell r="A475">
            <v>2171</v>
          </cell>
          <cell r="B475" t="str">
            <v>OŠ Draškovec</v>
          </cell>
        </row>
        <row r="476">
          <cell r="A476">
            <v>1430</v>
          </cell>
          <cell r="B476" t="str">
            <v>OŠ Draž</v>
          </cell>
        </row>
        <row r="477">
          <cell r="A477">
            <v>1458</v>
          </cell>
          <cell r="B477" t="str">
            <v>OŠ Drenje</v>
          </cell>
        </row>
        <row r="478">
          <cell r="A478">
            <v>354</v>
          </cell>
          <cell r="B478" t="str">
            <v>OŠ Dubovac</v>
          </cell>
        </row>
        <row r="479">
          <cell r="A479">
            <v>126</v>
          </cell>
          <cell r="B479" t="str">
            <v>OŠ Dubrava</v>
          </cell>
        </row>
        <row r="480">
          <cell r="A480">
            <v>1874</v>
          </cell>
          <cell r="B480" t="str">
            <v>OŠ Dugopolje</v>
          </cell>
        </row>
        <row r="481">
          <cell r="A481">
            <v>227</v>
          </cell>
          <cell r="B481" t="str">
            <v>OŠ Dvor</v>
          </cell>
        </row>
        <row r="482">
          <cell r="A482">
            <v>1449</v>
          </cell>
          <cell r="B482" t="str">
            <v>OŠ Ernestinovo</v>
          </cell>
        </row>
        <row r="483">
          <cell r="A483">
            <v>785</v>
          </cell>
          <cell r="B483" t="str">
            <v>OŠ Eugena Kumičića - Rijeka</v>
          </cell>
        </row>
        <row r="484">
          <cell r="A484">
            <v>945</v>
          </cell>
          <cell r="B484" t="str">
            <v>OŠ Eugena Kumičića - Slatina</v>
          </cell>
        </row>
        <row r="485">
          <cell r="A485">
            <v>51</v>
          </cell>
          <cell r="B485" t="str">
            <v>OŠ Eugena Kumičića - Velika Gorica</v>
          </cell>
        </row>
        <row r="486">
          <cell r="A486">
            <v>433</v>
          </cell>
          <cell r="B486" t="str">
            <v>OŠ Eugena Kvaternika - Rakovica</v>
          </cell>
        </row>
        <row r="487">
          <cell r="A487">
            <v>34</v>
          </cell>
          <cell r="B487" t="str">
            <v>OŠ Eugena Kvaternika - Velika Gorica</v>
          </cell>
        </row>
        <row r="488">
          <cell r="A488">
            <v>1533</v>
          </cell>
          <cell r="B488" t="str">
            <v>OŠ Fausta Vrančića</v>
          </cell>
        </row>
        <row r="489">
          <cell r="A489">
            <v>2039</v>
          </cell>
          <cell r="B489" t="str">
            <v>OŠ Fažana</v>
          </cell>
        </row>
        <row r="490">
          <cell r="A490">
            <v>604</v>
          </cell>
          <cell r="B490" t="str">
            <v>OŠ Ferdinandovac</v>
          </cell>
        </row>
        <row r="491">
          <cell r="A491">
            <v>2080</v>
          </cell>
          <cell r="B491" t="str">
            <v>OŠ Fra Ante Gnječa</v>
          </cell>
        </row>
        <row r="492">
          <cell r="A492">
            <v>1604</v>
          </cell>
          <cell r="B492" t="str">
            <v>OŠ Fra Bernardina Tome Leakovića</v>
          </cell>
        </row>
        <row r="493">
          <cell r="A493">
            <v>1065</v>
          </cell>
          <cell r="B493" t="str">
            <v>OŠ Fra Kaje Adžića - Pleternica</v>
          </cell>
        </row>
        <row r="494">
          <cell r="A494">
            <v>1710</v>
          </cell>
          <cell r="B494" t="str">
            <v>OŠ Fra Pavla Vučkovića</v>
          </cell>
        </row>
        <row r="495">
          <cell r="A495">
            <v>797</v>
          </cell>
          <cell r="B495" t="str">
            <v>OŠ Fran Franković</v>
          </cell>
        </row>
        <row r="496">
          <cell r="A496">
            <v>556</v>
          </cell>
          <cell r="B496" t="str">
            <v>OŠ Fran Koncelak Drnje</v>
          </cell>
        </row>
        <row r="497">
          <cell r="A497">
            <v>2304</v>
          </cell>
          <cell r="B497" t="str">
            <v>OŠ Frana Galovića</v>
          </cell>
        </row>
        <row r="498">
          <cell r="A498">
            <v>744</v>
          </cell>
          <cell r="B498" t="str">
            <v>OŠ Frana Krste Frankopana - Brod na Kupi</v>
          </cell>
        </row>
        <row r="499">
          <cell r="A499">
            <v>746</v>
          </cell>
          <cell r="B499" t="str">
            <v>OŠ Frana Krste Frankopana - Krk</v>
          </cell>
        </row>
        <row r="500">
          <cell r="A500">
            <v>1368</v>
          </cell>
          <cell r="B500" t="str">
            <v>OŠ Frana Krste Frankopana - Osijek</v>
          </cell>
        </row>
        <row r="501">
          <cell r="A501">
            <v>2240</v>
          </cell>
          <cell r="B501" t="str">
            <v>OŠ Frana Krste Frankopana - Zagreb</v>
          </cell>
        </row>
        <row r="502">
          <cell r="A502">
            <v>754</v>
          </cell>
          <cell r="B502" t="str">
            <v>OŠ Frane Petrića</v>
          </cell>
        </row>
        <row r="503">
          <cell r="A503">
            <v>194</v>
          </cell>
          <cell r="B503" t="str">
            <v>OŠ Franje Horvata Kiša</v>
          </cell>
        </row>
        <row r="504">
          <cell r="A504">
            <v>1363</v>
          </cell>
          <cell r="B504" t="str">
            <v>OŠ Franje Krežme</v>
          </cell>
        </row>
        <row r="505">
          <cell r="A505">
            <v>490</v>
          </cell>
          <cell r="B505" t="str">
            <v>OŠ Franje Serta Bednja</v>
          </cell>
        </row>
        <row r="506">
          <cell r="A506">
            <v>283</v>
          </cell>
          <cell r="B506" t="str">
            <v>OŠ Galdovo</v>
          </cell>
        </row>
        <row r="507">
          <cell r="A507">
            <v>1258</v>
          </cell>
          <cell r="B507" t="str">
            <v>OŠ Galovac</v>
          </cell>
        </row>
        <row r="508">
          <cell r="A508">
            <v>654</v>
          </cell>
          <cell r="B508" t="str">
            <v>OŠ Garešnica</v>
          </cell>
        </row>
        <row r="509">
          <cell r="A509">
            <v>778</v>
          </cell>
          <cell r="B509" t="str">
            <v>OŠ Gelsi - Rijeka</v>
          </cell>
        </row>
        <row r="510">
          <cell r="A510">
            <v>409</v>
          </cell>
          <cell r="B510" t="str">
            <v>OŠ Generalski Stol</v>
          </cell>
        </row>
        <row r="511">
          <cell r="A511">
            <v>232</v>
          </cell>
          <cell r="B511" t="str">
            <v>OŠ Glina</v>
          </cell>
        </row>
        <row r="512">
          <cell r="A512">
            <v>561</v>
          </cell>
          <cell r="B512" t="str">
            <v>OŠ Gola</v>
          </cell>
        </row>
        <row r="513">
          <cell r="A513">
            <v>2151</v>
          </cell>
          <cell r="B513" t="str">
            <v>OŠ Goričan</v>
          </cell>
        </row>
        <row r="514">
          <cell r="A514">
            <v>1453</v>
          </cell>
          <cell r="B514" t="str">
            <v>OŠ Gorjani</v>
          </cell>
        </row>
        <row r="515">
          <cell r="A515">
            <v>1700</v>
          </cell>
          <cell r="B515" t="str">
            <v>OŠ Gornja Poljica</v>
          </cell>
        </row>
        <row r="516">
          <cell r="A516">
            <v>794</v>
          </cell>
          <cell r="B516" t="str">
            <v>OŠ Gornja Vežica</v>
          </cell>
        </row>
        <row r="517">
          <cell r="A517">
            <v>225</v>
          </cell>
          <cell r="B517" t="str">
            <v>OŠ Gornje Jesenje</v>
          </cell>
        </row>
        <row r="518">
          <cell r="A518">
            <v>2253</v>
          </cell>
          <cell r="B518" t="str">
            <v>OŠ Gornje Vrapče</v>
          </cell>
        </row>
        <row r="519">
          <cell r="A519">
            <v>2185</v>
          </cell>
          <cell r="B519" t="str">
            <v>OŠ Gornji Mihaljevec</v>
          </cell>
        </row>
        <row r="520">
          <cell r="A520">
            <v>353</v>
          </cell>
          <cell r="B520" t="str">
            <v>OŠ Grabrik</v>
          </cell>
        </row>
        <row r="521">
          <cell r="A521">
            <v>1847</v>
          </cell>
          <cell r="B521" t="str">
            <v>OŠ Gradac</v>
          </cell>
        </row>
        <row r="522">
          <cell r="A522">
            <v>121</v>
          </cell>
          <cell r="B522" t="str">
            <v>OŠ Gradec</v>
          </cell>
        </row>
        <row r="523">
          <cell r="A523">
            <v>978</v>
          </cell>
          <cell r="B523" t="str">
            <v>OŠ Gradina</v>
          </cell>
        </row>
        <row r="524">
          <cell r="A524">
            <v>1613</v>
          </cell>
          <cell r="B524" t="str">
            <v>OŠ Gradište</v>
          </cell>
        </row>
        <row r="525">
          <cell r="A525">
            <v>2212</v>
          </cell>
          <cell r="B525" t="str">
            <v>OŠ Granešina</v>
          </cell>
        </row>
        <row r="526">
          <cell r="A526">
            <v>2231</v>
          </cell>
          <cell r="B526" t="str">
            <v>OŠ Gračani</v>
          </cell>
        </row>
        <row r="527">
          <cell r="A527">
            <v>518</v>
          </cell>
          <cell r="B527" t="str">
            <v>OŠ Grgura Karlovčana</v>
          </cell>
        </row>
        <row r="528">
          <cell r="A528">
            <v>1374</v>
          </cell>
          <cell r="B528" t="str">
            <v>OŠ Grigor Vitez - Osijek</v>
          </cell>
        </row>
        <row r="529">
          <cell r="A529">
            <v>597</v>
          </cell>
          <cell r="B529" t="str">
            <v>OŠ Grigor Vitez - Sveti Ivan Žabno</v>
          </cell>
        </row>
        <row r="530">
          <cell r="A530">
            <v>1087</v>
          </cell>
          <cell r="B530" t="str">
            <v>OŠ Grigora Viteza - Poljana</v>
          </cell>
        </row>
        <row r="531">
          <cell r="A531">
            <v>2274</v>
          </cell>
          <cell r="B531" t="str">
            <v>OŠ Grigora Viteza - Zagreb</v>
          </cell>
        </row>
        <row r="532">
          <cell r="A532">
            <v>1771</v>
          </cell>
          <cell r="B532" t="str">
            <v>OŠ Gripe</v>
          </cell>
        </row>
        <row r="533">
          <cell r="A533">
            <v>804</v>
          </cell>
          <cell r="B533" t="str">
            <v>OŠ Grivica</v>
          </cell>
        </row>
        <row r="534">
          <cell r="A534">
            <v>495</v>
          </cell>
          <cell r="B534" t="str">
            <v>OŠ Grofa Janka Draškovića - Klenovnik</v>
          </cell>
        </row>
        <row r="535">
          <cell r="A535">
            <v>2251</v>
          </cell>
          <cell r="B535" t="str">
            <v>OŠ Grofa Janka Draškovića - Zagreb</v>
          </cell>
        </row>
        <row r="536">
          <cell r="A536">
            <v>1807</v>
          </cell>
          <cell r="B536" t="str">
            <v>OŠ Grohote</v>
          </cell>
        </row>
        <row r="537">
          <cell r="A537">
            <v>2089</v>
          </cell>
          <cell r="B537" t="str">
            <v>OŠ Gruda</v>
          </cell>
        </row>
        <row r="538">
          <cell r="A538">
            <v>492</v>
          </cell>
          <cell r="B538" t="str">
            <v>OŠ Gustava Krkleca - Maruševec</v>
          </cell>
        </row>
        <row r="539">
          <cell r="A539">
            <v>2293</v>
          </cell>
          <cell r="B539" t="str">
            <v>OŠ Gustava Krkleca - Zagreb</v>
          </cell>
        </row>
        <row r="540">
          <cell r="A540">
            <v>301</v>
          </cell>
          <cell r="B540" t="str">
            <v>OŠ Gvozd</v>
          </cell>
        </row>
        <row r="541">
          <cell r="A541">
            <v>1406</v>
          </cell>
          <cell r="B541" t="str">
            <v>OŠ Hinka Juhna - Podgorač</v>
          </cell>
        </row>
        <row r="542">
          <cell r="A542">
            <v>2148</v>
          </cell>
          <cell r="B542" t="str">
            <v>OŠ Hodošan</v>
          </cell>
        </row>
        <row r="543">
          <cell r="A543">
            <v>2256</v>
          </cell>
          <cell r="B543" t="str">
            <v>OŠ Horvati</v>
          </cell>
        </row>
        <row r="544">
          <cell r="A544">
            <v>820</v>
          </cell>
          <cell r="B544" t="str">
            <v>OŠ Hreljin</v>
          </cell>
        </row>
        <row r="545">
          <cell r="A545">
            <v>1333</v>
          </cell>
          <cell r="B545" t="str">
            <v>OŠ Hrvatski sokol</v>
          </cell>
        </row>
        <row r="546">
          <cell r="A546">
            <v>1103</v>
          </cell>
          <cell r="B546" t="str">
            <v>OŠ Hugo Badalić</v>
          </cell>
        </row>
        <row r="547">
          <cell r="A547">
            <v>1677</v>
          </cell>
          <cell r="B547" t="str">
            <v>OŠ Hvar</v>
          </cell>
        </row>
        <row r="548">
          <cell r="A548">
            <v>1643</v>
          </cell>
          <cell r="B548" t="str">
            <v>OŠ Ilača-Banovci</v>
          </cell>
        </row>
        <row r="549">
          <cell r="A549">
            <v>3143</v>
          </cell>
          <cell r="B549" t="str">
            <v>OŠ Ivan Benković</v>
          </cell>
        </row>
        <row r="550">
          <cell r="A550">
            <v>1855</v>
          </cell>
          <cell r="B550" t="str">
            <v>OŠ Ivan Duknović</v>
          </cell>
        </row>
        <row r="551">
          <cell r="A551">
            <v>1617</v>
          </cell>
          <cell r="B551" t="str">
            <v>OŠ Ivan Filipović - Račinovci</v>
          </cell>
        </row>
        <row r="552">
          <cell r="A552">
            <v>1161</v>
          </cell>
          <cell r="B552" t="str">
            <v>OŠ Ivan Filipović - Velika Kopanica</v>
          </cell>
        </row>
        <row r="553">
          <cell r="A553">
            <v>1816</v>
          </cell>
          <cell r="B553" t="str">
            <v>OŠ Ivan Goran Kovačić - Cista Velika</v>
          </cell>
        </row>
        <row r="554">
          <cell r="A554">
            <v>344</v>
          </cell>
          <cell r="B554" t="str">
            <v>OŠ Ivan Goran Kovačić - Duga Resa</v>
          </cell>
        </row>
        <row r="555">
          <cell r="A555">
            <v>271</v>
          </cell>
          <cell r="B555" t="str">
            <v>OŠ Ivan Goran Kovačić - Gora</v>
          </cell>
        </row>
        <row r="556">
          <cell r="A556">
            <v>1317</v>
          </cell>
          <cell r="B556" t="str">
            <v>OŠ Ivan Goran Kovačić - Lišane Ostrovičke</v>
          </cell>
        </row>
        <row r="557">
          <cell r="A557">
            <v>1099</v>
          </cell>
          <cell r="B557" t="str">
            <v>OŠ Ivan Goran Kovačić - Slavonski Brod</v>
          </cell>
        </row>
        <row r="558">
          <cell r="A558">
            <v>1078</v>
          </cell>
          <cell r="B558" t="str">
            <v>OŠ Ivan Goran Kovačić - Velika</v>
          </cell>
        </row>
        <row r="559">
          <cell r="A559">
            <v>967</v>
          </cell>
          <cell r="B559" t="str">
            <v>OŠ Ivan Goran Kovačić - Zdenci</v>
          </cell>
        </row>
        <row r="560">
          <cell r="A560">
            <v>1995</v>
          </cell>
          <cell r="B560" t="str">
            <v>OŠ Ivan Goran Kovačić - Čepić</v>
          </cell>
        </row>
        <row r="561">
          <cell r="A561">
            <v>1337</v>
          </cell>
          <cell r="B561" t="str">
            <v>OŠ Ivan Goran Kovačić - Đakovo</v>
          </cell>
        </row>
        <row r="562">
          <cell r="A562">
            <v>1603</v>
          </cell>
          <cell r="B562" t="str">
            <v>OŠ Ivan Goran Kovačić - Štitar</v>
          </cell>
        </row>
        <row r="563">
          <cell r="A563">
            <v>1637</v>
          </cell>
          <cell r="B563" t="str">
            <v>OŠ Ivan Kozarac</v>
          </cell>
        </row>
        <row r="564">
          <cell r="A564">
            <v>612</v>
          </cell>
          <cell r="B564" t="str">
            <v xml:space="preserve">OŠ Ivan Lacković Croata - Kalinovac </v>
          </cell>
        </row>
        <row r="565">
          <cell r="A565">
            <v>1827</v>
          </cell>
          <cell r="B565" t="str">
            <v>OŠ Ivan Leko</v>
          </cell>
        </row>
        <row r="566">
          <cell r="A566">
            <v>1142</v>
          </cell>
          <cell r="B566" t="str">
            <v>OŠ Ivan Mažuranić - Sibinj</v>
          </cell>
        </row>
        <row r="567">
          <cell r="A567">
            <v>1616</v>
          </cell>
          <cell r="B567" t="str">
            <v>OŠ Ivan Meštrović - Drenovci</v>
          </cell>
        </row>
        <row r="568">
          <cell r="A568">
            <v>1158</v>
          </cell>
          <cell r="B568" t="str">
            <v>OŠ Ivan Meštrović - Vrpolje</v>
          </cell>
        </row>
        <row r="569">
          <cell r="A569">
            <v>2002</v>
          </cell>
          <cell r="B569" t="str">
            <v>OŠ Ivana Batelića - Raša</v>
          </cell>
        </row>
        <row r="570">
          <cell r="A570">
            <v>1116</v>
          </cell>
          <cell r="B570" t="str">
            <v>OŠ Ivana Brlić-Mažuranić - Slavonski Brod</v>
          </cell>
        </row>
        <row r="571">
          <cell r="A571">
            <v>1485</v>
          </cell>
          <cell r="B571" t="str">
            <v>OŠ Ivana Brlić-Mažuranić - Strizivojna</v>
          </cell>
        </row>
        <row r="572">
          <cell r="A572">
            <v>1674</v>
          </cell>
          <cell r="B572" t="str">
            <v>OŠ Ivana Brlić-Mažuranić Rokovci - Andrijaševci</v>
          </cell>
        </row>
        <row r="573">
          <cell r="A573">
            <v>1354</v>
          </cell>
          <cell r="B573" t="str">
            <v>OŠ Ivana Brnjika Slovaka</v>
          </cell>
        </row>
        <row r="574">
          <cell r="A574">
            <v>2204</v>
          </cell>
          <cell r="B574" t="str">
            <v>OŠ Ivana Cankara</v>
          </cell>
        </row>
        <row r="575">
          <cell r="A575">
            <v>1382</v>
          </cell>
          <cell r="B575" t="str">
            <v>OŠ Ivana Filipovića - Osijek</v>
          </cell>
        </row>
        <row r="576">
          <cell r="A576">
            <v>2224</v>
          </cell>
          <cell r="B576" t="str">
            <v>OŠ Ivana Filipovića - Zagreb</v>
          </cell>
        </row>
        <row r="577">
          <cell r="A577">
            <v>742</v>
          </cell>
          <cell r="B577" t="str">
            <v>OŠ Ivana Gorana Kovačića - Delnice</v>
          </cell>
        </row>
        <row r="578">
          <cell r="A578">
            <v>972</v>
          </cell>
          <cell r="B578" t="str">
            <v>OŠ Ivana Gorana Kovačića - Gornje Bazje</v>
          </cell>
        </row>
        <row r="579">
          <cell r="A579">
            <v>1200</v>
          </cell>
          <cell r="B579" t="str">
            <v>OŠ Ivana Gorana Kovačića - Staro Petrovo Selo</v>
          </cell>
        </row>
        <row r="580">
          <cell r="A580">
            <v>2172</v>
          </cell>
          <cell r="B580" t="str">
            <v>OŠ Ivana Gorana Kovačića - Sveti Juraj na Bregu</v>
          </cell>
        </row>
        <row r="581">
          <cell r="A581">
            <v>1578</v>
          </cell>
          <cell r="B581" t="str">
            <v>OŠ Ivana Gorana Kovačića - Vinkovci</v>
          </cell>
        </row>
        <row r="582">
          <cell r="A582">
            <v>807</v>
          </cell>
          <cell r="B582" t="str">
            <v>OŠ Ivana Gorana Kovačića - Vrbovsko</v>
          </cell>
        </row>
        <row r="583">
          <cell r="A583">
            <v>2232</v>
          </cell>
          <cell r="B583" t="str">
            <v>OŠ Ivana Gorana Kovačića - Zagreb</v>
          </cell>
        </row>
        <row r="584">
          <cell r="A584">
            <v>2309</v>
          </cell>
          <cell r="B584" t="str">
            <v>OŠ Ivana Granđe</v>
          </cell>
        </row>
        <row r="585">
          <cell r="A585">
            <v>2053</v>
          </cell>
          <cell r="B585" t="str">
            <v>OŠ Ivana Gundulića - Dubrovnik</v>
          </cell>
        </row>
        <row r="586">
          <cell r="A586">
            <v>2192</v>
          </cell>
          <cell r="B586" t="str">
            <v>OŠ Ivana Gundulića - Zagreb</v>
          </cell>
        </row>
        <row r="587">
          <cell r="A587">
            <v>1600</v>
          </cell>
          <cell r="B587" t="str">
            <v>OŠ Ivana Kozarca - Županja</v>
          </cell>
        </row>
        <row r="588">
          <cell r="A588">
            <v>1436</v>
          </cell>
          <cell r="B588" t="str">
            <v>OŠ Ivana Kukuljevića - Belišće</v>
          </cell>
        </row>
        <row r="589">
          <cell r="A589">
            <v>273</v>
          </cell>
          <cell r="B589" t="str">
            <v xml:space="preserve">OŠ Ivana Kukuljevića - Sisak </v>
          </cell>
        </row>
        <row r="590">
          <cell r="A590">
            <v>442</v>
          </cell>
          <cell r="B590" t="str">
            <v>OŠ Ivana Kukuljevića Sakcinskog</v>
          </cell>
        </row>
        <row r="591">
          <cell r="A591">
            <v>1703</v>
          </cell>
          <cell r="B591" t="str">
            <v>OŠ Ivana Lovrića</v>
          </cell>
        </row>
        <row r="592">
          <cell r="A592">
            <v>861</v>
          </cell>
          <cell r="B592" t="str">
            <v>OŠ Ivana Mažuranića - Novi Vinodolski</v>
          </cell>
        </row>
        <row r="593">
          <cell r="A593">
            <v>1864</v>
          </cell>
          <cell r="B593" t="str">
            <v>OŠ Ivana Mažuranića - Obrovac Sinjski</v>
          </cell>
        </row>
        <row r="594">
          <cell r="A594">
            <v>1580</v>
          </cell>
          <cell r="B594" t="str">
            <v>OŠ Ivana Mažuranića - Vinkovci</v>
          </cell>
        </row>
        <row r="595">
          <cell r="A595">
            <v>2213</v>
          </cell>
          <cell r="B595" t="str">
            <v>OŠ Ivana Mažuranića - Zagreb</v>
          </cell>
        </row>
        <row r="596">
          <cell r="A596">
            <v>2258</v>
          </cell>
          <cell r="B596" t="str">
            <v>OŠ Ivana Meštrovića - Zagreb</v>
          </cell>
        </row>
        <row r="597">
          <cell r="A597">
            <v>664</v>
          </cell>
          <cell r="B597" t="str">
            <v xml:space="preserve">OŠ Ivana Nepomuka Jemeršića </v>
          </cell>
        </row>
        <row r="598">
          <cell r="A598">
            <v>91</v>
          </cell>
          <cell r="B598" t="str">
            <v>OŠ Ivana Perkovca</v>
          </cell>
        </row>
        <row r="599">
          <cell r="A599">
            <v>762</v>
          </cell>
          <cell r="B599" t="str">
            <v>OŠ Ivana Rabljanina - Rab</v>
          </cell>
        </row>
        <row r="600">
          <cell r="A600">
            <v>499</v>
          </cell>
          <cell r="B600" t="str">
            <v>OŠ Ivana Rangera - Kamenica</v>
          </cell>
        </row>
        <row r="601">
          <cell r="A601">
            <v>795</v>
          </cell>
          <cell r="B601" t="str">
            <v>OŠ Ivana Zajca</v>
          </cell>
        </row>
        <row r="602">
          <cell r="A602">
            <v>1466</v>
          </cell>
          <cell r="B602" t="str">
            <v>OŠ Ivane Brlić-Mažuranić - Koška</v>
          </cell>
        </row>
        <row r="603">
          <cell r="A603">
            <v>376</v>
          </cell>
          <cell r="B603" t="str">
            <v>OŠ Ivane Brlić-Mažuranić - Ogulin</v>
          </cell>
        </row>
        <row r="604">
          <cell r="A604">
            <v>943</v>
          </cell>
          <cell r="B604" t="str">
            <v>OŠ Ivane Brlić-Mažuranić - Orahovica</v>
          </cell>
        </row>
        <row r="605">
          <cell r="A605">
            <v>94</v>
          </cell>
          <cell r="B605" t="str">
            <v>OŠ Ivane Brlić-Mažuranić - Prigorje Brdovečko</v>
          </cell>
        </row>
        <row r="606">
          <cell r="A606">
            <v>956</v>
          </cell>
          <cell r="B606" t="str">
            <v>OŠ Ivane Brlić-Mažuranić - Virovitica</v>
          </cell>
        </row>
        <row r="607">
          <cell r="A607">
            <v>833</v>
          </cell>
          <cell r="B607" t="str">
            <v>OŠ Ivanke Trohar</v>
          </cell>
        </row>
        <row r="608">
          <cell r="A608">
            <v>2140</v>
          </cell>
          <cell r="B608" t="str">
            <v>OŠ Ivanovec</v>
          </cell>
        </row>
        <row r="609">
          <cell r="A609">
            <v>707</v>
          </cell>
          <cell r="B609" t="str">
            <v>OŠ Ivanska</v>
          </cell>
        </row>
        <row r="610">
          <cell r="A610">
            <v>2294</v>
          </cell>
          <cell r="B610" t="str">
            <v>OŠ Ive Andrića</v>
          </cell>
        </row>
        <row r="611">
          <cell r="A611">
            <v>4042</v>
          </cell>
          <cell r="B611" t="str">
            <v>OŠ Iver</v>
          </cell>
        </row>
        <row r="612">
          <cell r="A612">
            <v>2082</v>
          </cell>
          <cell r="B612" t="str">
            <v>OŠ Ivo Dugandžić-Mišić</v>
          </cell>
        </row>
        <row r="613">
          <cell r="A613">
            <v>336</v>
          </cell>
          <cell r="B613" t="str">
            <v>OŠ Ivo Kozarčanin</v>
          </cell>
        </row>
        <row r="614">
          <cell r="A614">
            <v>1936</v>
          </cell>
          <cell r="B614" t="str">
            <v>OŠ Ivo Lola Ribar - Labin</v>
          </cell>
        </row>
        <row r="615">
          <cell r="A615">
            <v>2197</v>
          </cell>
          <cell r="B615" t="str">
            <v>OŠ Izidora Kršnjavoga</v>
          </cell>
        </row>
        <row r="616">
          <cell r="A616">
            <v>501</v>
          </cell>
          <cell r="B616" t="str">
            <v>OŠ Izidora Poljaka - Višnjica</v>
          </cell>
        </row>
        <row r="617">
          <cell r="A617">
            <v>290</v>
          </cell>
          <cell r="B617" t="str">
            <v>OŠ Jabukovac - Jabukovac</v>
          </cell>
        </row>
        <row r="618">
          <cell r="A618">
            <v>2193</v>
          </cell>
          <cell r="B618" t="str">
            <v>OŠ Jabukovac - Zagreb</v>
          </cell>
        </row>
        <row r="619">
          <cell r="A619">
            <v>1373</v>
          </cell>
          <cell r="B619" t="str">
            <v>OŠ Jagode Truhelke</v>
          </cell>
        </row>
        <row r="620">
          <cell r="A620">
            <v>1413</v>
          </cell>
          <cell r="B620" t="str">
            <v>OŠ Jagodnjak</v>
          </cell>
        </row>
        <row r="621">
          <cell r="A621">
            <v>1574</v>
          </cell>
          <cell r="B621" t="str">
            <v>OŠ Jakova Gotovca</v>
          </cell>
        </row>
        <row r="622">
          <cell r="A622">
            <v>131</v>
          </cell>
          <cell r="B622" t="str">
            <v>OŠ Jakovlje</v>
          </cell>
        </row>
        <row r="623">
          <cell r="A623">
            <v>2101</v>
          </cell>
          <cell r="B623" t="str">
            <v>OŠ Janjina</v>
          </cell>
        </row>
        <row r="624">
          <cell r="A624">
            <v>154</v>
          </cell>
          <cell r="B624" t="str">
            <v>OŠ Janka Leskovara</v>
          </cell>
        </row>
        <row r="625">
          <cell r="A625">
            <v>315</v>
          </cell>
          <cell r="B625" t="str">
            <v>OŠ Jasenovac</v>
          </cell>
        </row>
        <row r="626">
          <cell r="A626">
            <v>826</v>
          </cell>
          <cell r="B626" t="str">
            <v>OŠ Jelenje - Dražica</v>
          </cell>
        </row>
        <row r="627">
          <cell r="A627">
            <v>3132</v>
          </cell>
          <cell r="B627" t="str">
            <v>OŠ Jelkovec</v>
          </cell>
        </row>
        <row r="628">
          <cell r="A628">
            <v>1835</v>
          </cell>
          <cell r="B628" t="str">
            <v>OŠ Jelsa</v>
          </cell>
        </row>
        <row r="629">
          <cell r="A629">
            <v>1805</v>
          </cell>
          <cell r="B629" t="str">
            <v>OŠ Jesenice Dugi Rat</v>
          </cell>
        </row>
        <row r="630">
          <cell r="A630">
            <v>2004</v>
          </cell>
          <cell r="B630" t="str">
            <v>OŠ Joakima Rakovca</v>
          </cell>
        </row>
        <row r="631">
          <cell r="A631">
            <v>2228</v>
          </cell>
          <cell r="B631" t="str">
            <v>OŠ Jordanovac</v>
          </cell>
        </row>
        <row r="632">
          <cell r="A632">
            <v>1455</v>
          </cell>
          <cell r="B632" t="str">
            <v>OŠ Josip Kozarac - Josipovac Punitovački</v>
          </cell>
        </row>
        <row r="633">
          <cell r="A633">
            <v>1149</v>
          </cell>
          <cell r="B633" t="str">
            <v>OŠ Josip Kozarac - Slavonski Šamac</v>
          </cell>
        </row>
        <row r="634">
          <cell r="A634">
            <v>1672</v>
          </cell>
          <cell r="B634" t="str">
            <v>OŠ Josip Kozarac - Soljani</v>
          </cell>
        </row>
        <row r="635">
          <cell r="A635">
            <v>1692</v>
          </cell>
          <cell r="B635" t="str">
            <v>OŠ Josip Pupačić</v>
          </cell>
        </row>
        <row r="636">
          <cell r="A636">
            <v>4016</v>
          </cell>
          <cell r="B636" t="str">
            <v>OŠ Josip Ribičić - Trst</v>
          </cell>
        </row>
        <row r="637">
          <cell r="A637">
            <v>1343</v>
          </cell>
          <cell r="B637" t="str">
            <v>OŠ Josipa Antuna Ćolnića</v>
          </cell>
        </row>
        <row r="638">
          <cell r="A638">
            <v>4</v>
          </cell>
          <cell r="B638" t="str">
            <v>OŠ Josipa Badalića - Graberje Ivanićko</v>
          </cell>
        </row>
        <row r="639">
          <cell r="A639">
            <v>226</v>
          </cell>
          <cell r="B639" t="str">
            <v>OŠ Josipa Broza</v>
          </cell>
        </row>
        <row r="640">
          <cell r="A640">
            <v>1473</v>
          </cell>
          <cell r="B640" t="str">
            <v>OŠ Josipa Jurja Strossmayera - Trnava</v>
          </cell>
        </row>
        <row r="641">
          <cell r="A641">
            <v>2199</v>
          </cell>
          <cell r="B641" t="str">
            <v>OŠ Josipa Jurja Strossmayera - Zagreb</v>
          </cell>
        </row>
        <row r="642">
          <cell r="A642">
            <v>1398</v>
          </cell>
          <cell r="B642" t="str">
            <v>OŠ Josipa Jurja Strossmayera - Đurđenovac</v>
          </cell>
        </row>
        <row r="643">
          <cell r="A643">
            <v>302</v>
          </cell>
          <cell r="B643" t="str">
            <v>OŠ Josipa Kozarca - Lipovljani</v>
          </cell>
        </row>
        <row r="644">
          <cell r="A644">
            <v>1478</v>
          </cell>
          <cell r="B644" t="str">
            <v>OŠ Josipa Kozarca - Semeljci</v>
          </cell>
        </row>
        <row r="645">
          <cell r="A645">
            <v>951</v>
          </cell>
          <cell r="B645" t="str">
            <v>OŠ Josipa Kozarca - Slatina</v>
          </cell>
        </row>
        <row r="646">
          <cell r="A646">
            <v>1577</v>
          </cell>
          <cell r="B646" t="str">
            <v>OŠ Josipa Kozarca - Vinkovci</v>
          </cell>
        </row>
        <row r="647">
          <cell r="A647">
            <v>1646</v>
          </cell>
          <cell r="B647" t="str">
            <v>OŠ Josipa Lovretića</v>
          </cell>
        </row>
        <row r="648">
          <cell r="A648">
            <v>1595</v>
          </cell>
          <cell r="B648" t="str">
            <v>OŠ Josipa Matoša</v>
          </cell>
        </row>
        <row r="649">
          <cell r="A649">
            <v>2261</v>
          </cell>
          <cell r="B649" t="str">
            <v>OŠ Josipa Račića</v>
          </cell>
        </row>
        <row r="650">
          <cell r="A650">
            <v>3144</v>
          </cell>
          <cell r="B650" t="str">
            <v>OŠ Josipa Zorića</v>
          </cell>
        </row>
        <row r="651">
          <cell r="A651">
            <v>423</v>
          </cell>
          <cell r="B651" t="str">
            <v>OŠ Josipdol</v>
          </cell>
        </row>
        <row r="652">
          <cell r="A652">
            <v>1380</v>
          </cell>
          <cell r="B652" t="str">
            <v>OŠ Josipovac</v>
          </cell>
        </row>
        <row r="653">
          <cell r="A653">
            <v>2184</v>
          </cell>
          <cell r="B653" t="str">
            <v>OŠ Jože Horvata Kotoriba</v>
          </cell>
        </row>
        <row r="654">
          <cell r="A654">
            <v>2033</v>
          </cell>
          <cell r="B654" t="str">
            <v>OŠ Jože Šurana - Višnjan</v>
          </cell>
        </row>
        <row r="655">
          <cell r="A655">
            <v>1620</v>
          </cell>
          <cell r="B655" t="str">
            <v>OŠ Julija Benešića</v>
          </cell>
        </row>
        <row r="656">
          <cell r="A656">
            <v>1031</v>
          </cell>
          <cell r="B656" t="str">
            <v>OŠ Julija Kempfa</v>
          </cell>
        </row>
        <row r="657">
          <cell r="A657">
            <v>2262</v>
          </cell>
          <cell r="B657" t="str">
            <v>OŠ Julija Klovića</v>
          </cell>
        </row>
        <row r="658">
          <cell r="A658">
            <v>1991</v>
          </cell>
          <cell r="B658" t="str">
            <v>OŠ Jure Filipovića - Barban</v>
          </cell>
        </row>
        <row r="659">
          <cell r="A659">
            <v>2273</v>
          </cell>
          <cell r="B659" t="str">
            <v>OŠ Jure Kaštelana</v>
          </cell>
        </row>
        <row r="660">
          <cell r="A660">
            <v>1276</v>
          </cell>
          <cell r="B660" t="str">
            <v>OŠ Jurja Barakovića</v>
          </cell>
        </row>
        <row r="661">
          <cell r="A661">
            <v>1220</v>
          </cell>
          <cell r="B661" t="str">
            <v>OŠ Jurja Dalmatinca - Pag</v>
          </cell>
        </row>
        <row r="662">
          <cell r="A662">
            <v>1542</v>
          </cell>
          <cell r="B662" t="str">
            <v>OŠ Jurja Dalmatinca - Šibenik</v>
          </cell>
        </row>
        <row r="663">
          <cell r="A663">
            <v>1988</v>
          </cell>
          <cell r="B663" t="str">
            <v>OŠ Jurja Dobrile - Rovinj</v>
          </cell>
        </row>
        <row r="664">
          <cell r="A664">
            <v>38</v>
          </cell>
          <cell r="B664" t="str">
            <v>OŠ Jurja Habdelića</v>
          </cell>
        </row>
        <row r="665">
          <cell r="A665">
            <v>864</v>
          </cell>
          <cell r="B665" t="str">
            <v>OŠ Jurja Klovića - Tribalj</v>
          </cell>
        </row>
        <row r="666">
          <cell r="A666">
            <v>1540</v>
          </cell>
          <cell r="B666" t="str">
            <v>OŠ Jurja Šižgorića</v>
          </cell>
        </row>
        <row r="667">
          <cell r="A667">
            <v>2022</v>
          </cell>
          <cell r="B667" t="str">
            <v>OŠ Juršići</v>
          </cell>
        </row>
        <row r="668">
          <cell r="A668">
            <v>4039</v>
          </cell>
          <cell r="B668" t="str">
            <v>OŠ Kajzerica</v>
          </cell>
        </row>
        <row r="669">
          <cell r="A669">
            <v>613</v>
          </cell>
          <cell r="B669" t="str">
            <v>OŠ Kalnik</v>
          </cell>
        </row>
        <row r="670">
          <cell r="A670">
            <v>1781</v>
          </cell>
          <cell r="B670" t="str">
            <v>OŠ Kamen-Šine</v>
          </cell>
        </row>
        <row r="671">
          <cell r="A671">
            <v>1861</v>
          </cell>
          <cell r="B671" t="str">
            <v>OŠ Kamešnica</v>
          </cell>
        </row>
        <row r="672">
          <cell r="A672">
            <v>782</v>
          </cell>
          <cell r="B672" t="str">
            <v>OŠ Kantrida</v>
          </cell>
        </row>
        <row r="673">
          <cell r="A673">
            <v>116</v>
          </cell>
          <cell r="B673" t="str">
            <v>OŠ Kardinal Alojzije Stepinac</v>
          </cell>
        </row>
        <row r="674">
          <cell r="A674">
            <v>916</v>
          </cell>
          <cell r="B674" t="str">
            <v>OŠ Karlobag</v>
          </cell>
        </row>
        <row r="675">
          <cell r="A675">
            <v>2848</v>
          </cell>
          <cell r="B675" t="str">
            <v>OŠ Katarina Zrinska - Mečenčani</v>
          </cell>
        </row>
        <row r="676">
          <cell r="A676">
            <v>414</v>
          </cell>
          <cell r="B676" t="str">
            <v>OŠ Katarine Zrinski - Krnjak</v>
          </cell>
        </row>
        <row r="677">
          <cell r="A677">
            <v>1972</v>
          </cell>
          <cell r="B677" t="str">
            <v xml:space="preserve">OŠ Kaštenjer - Pula </v>
          </cell>
        </row>
        <row r="678">
          <cell r="A678">
            <v>1557</v>
          </cell>
          <cell r="B678" t="str">
            <v>OŠ Kistanje</v>
          </cell>
        </row>
        <row r="679">
          <cell r="A679">
            <v>828</v>
          </cell>
          <cell r="B679" t="str">
            <v>OŠ Klana</v>
          </cell>
        </row>
        <row r="680">
          <cell r="A680">
            <v>110</v>
          </cell>
          <cell r="B680" t="str">
            <v>OŠ Klinča Sela</v>
          </cell>
        </row>
        <row r="681">
          <cell r="A681">
            <v>592</v>
          </cell>
          <cell r="B681" t="str">
            <v xml:space="preserve">OŠ Kloštar Podravski </v>
          </cell>
        </row>
        <row r="682">
          <cell r="A682">
            <v>1766</v>
          </cell>
          <cell r="B682" t="str">
            <v>OŠ Kman-Kocunar</v>
          </cell>
        </row>
        <row r="683">
          <cell r="A683">
            <v>472</v>
          </cell>
          <cell r="B683" t="str">
            <v>OŠ Kneginec Gornji</v>
          </cell>
        </row>
        <row r="684">
          <cell r="A684">
            <v>1797</v>
          </cell>
          <cell r="B684" t="str">
            <v>OŠ Kneza Branimira</v>
          </cell>
        </row>
        <row r="685">
          <cell r="A685">
            <v>1738</v>
          </cell>
          <cell r="B685" t="str">
            <v>OŠ Kneza Mislava</v>
          </cell>
        </row>
        <row r="686">
          <cell r="A686">
            <v>1739</v>
          </cell>
          <cell r="B686" t="str">
            <v>OŠ Kneza Trpimira</v>
          </cell>
        </row>
        <row r="687">
          <cell r="A687">
            <v>1419</v>
          </cell>
          <cell r="B687" t="str">
            <v>OŠ Kneževi Vinogradi</v>
          </cell>
        </row>
        <row r="688">
          <cell r="A688">
            <v>299</v>
          </cell>
          <cell r="B688" t="str">
            <v>OŠ Komarevo</v>
          </cell>
        </row>
        <row r="689">
          <cell r="A689">
            <v>1905</v>
          </cell>
          <cell r="B689" t="str">
            <v>OŠ Komiža</v>
          </cell>
        </row>
        <row r="690">
          <cell r="A690">
            <v>188</v>
          </cell>
          <cell r="B690" t="str">
            <v>OŠ Konjščina</v>
          </cell>
        </row>
        <row r="691">
          <cell r="A691">
            <v>554</v>
          </cell>
          <cell r="B691" t="str">
            <v xml:space="preserve">OŠ Koprivnički Bregi </v>
          </cell>
        </row>
        <row r="692">
          <cell r="A692">
            <v>4040</v>
          </cell>
          <cell r="B692" t="str">
            <v>OŠ Koprivnički Ivanec</v>
          </cell>
        </row>
        <row r="693">
          <cell r="A693">
            <v>1661</v>
          </cell>
          <cell r="B693" t="str">
            <v>OŠ Korog - Korog</v>
          </cell>
        </row>
        <row r="694">
          <cell r="A694">
            <v>2852</v>
          </cell>
          <cell r="B694" t="str">
            <v>OŠ Kostrena</v>
          </cell>
        </row>
        <row r="695">
          <cell r="A695">
            <v>784</v>
          </cell>
          <cell r="B695" t="str">
            <v>OŠ Kozala</v>
          </cell>
        </row>
        <row r="696">
          <cell r="A696">
            <v>1357</v>
          </cell>
          <cell r="B696" t="str">
            <v>OŠ Kralja Tomislava - Našice</v>
          </cell>
        </row>
        <row r="697">
          <cell r="A697">
            <v>936</v>
          </cell>
          <cell r="B697" t="str">
            <v>OŠ Kralja Tomislava - Udbina</v>
          </cell>
        </row>
        <row r="698">
          <cell r="A698">
            <v>2257</v>
          </cell>
          <cell r="B698" t="str">
            <v>OŠ Kralja Tomislava - Zagreb</v>
          </cell>
        </row>
        <row r="699">
          <cell r="A699">
            <v>1785</v>
          </cell>
          <cell r="B699" t="str">
            <v>OŠ Kralja Zvonimira</v>
          </cell>
        </row>
        <row r="700">
          <cell r="A700">
            <v>830</v>
          </cell>
          <cell r="B700" t="str">
            <v>OŠ Kraljevica</v>
          </cell>
        </row>
        <row r="701">
          <cell r="A701">
            <v>2875</v>
          </cell>
          <cell r="B701" t="str">
            <v>OŠ Kraljice Jelene</v>
          </cell>
        </row>
        <row r="702">
          <cell r="A702">
            <v>190</v>
          </cell>
          <cell r="B702" t="str">
            <v>OŠ Krapinske Toplice</v>
          </cell>
        </row>
        <row r="703">
          <cell r="A703">
            <v>1226</v>
          </cell>
          <cell r="B703" t="str">
            <v>OŠ Krune Krstića - Zadar</v>
          </cell>
        </row>
        <row r="704">
          <cell r="A704">
            <v>88</v>
          </cell>
          <cell r="B704" t="str">
            <v>OŠ Ksavera Šandora Gjalskog - Donja Zelina</v>
          </cell>
        </row>
        <row r="705">
          <cell r="A705">
            <v>150</v>
          </cell>
          <cell r="B705" t="str">
            <v>OŠ Ksavera Šandora Gjalskog - Zabok</v>
          </cell>
        </row>
        <row r="706">
          <cell r="A706">
            <v>2198</v>
          </cell>
          <cell r="B706" t="str">
            <v>OŠ Ksavera Šandora Gjalskog - Zagreb</v>
          </cell>
        </row>
        <row r="707">
          <cell r="A707">
            <v>2116</v>
          </cell>
          <cell r="B707" t="str">
            <v>OŠ Kula Norinska</v>
          </cell>
        </row>
        <row r="708">
          <cell r="A708">
            <v>2106</v>
          </cell>
          <cell r="B708" t="str">
            <v>OŠ Kuna</v>
          </cell>
        </row>
        <row r="709">
          <cell r="A709">
            <v>100</v>
          </cell>
          <cell r="B709" t="str">
            <v>OŠ Kupljenovo</v>
          </cell>
        </row>
        <row r="710">
          <cell r="A710">
            <v>2141</v>
          </cell>
          <cell r="B710" t="str">
            <v>OŠ Kuršanec</v>
          </cell>
        </row>
        <row r="711">
          <cell r="A711">
            <v>2202</v>
          </cell>
          <cell r="B711" t="str">
            <v>OŠ Kustošija</v>
          </cell>
        </row>
        <row r="712">
          <cell r="A712">
            <v>1392</v>
          </cell>
          <cell r="B712" t="str">
            <v>OŠ Ladimirevci</v>
          </cell>
        </row>
        <row r="713">
          <cell r="A713">
            <v>2049</v>
          </cell>
          <cell r="B713" t="str">
            <v>OŠ Lapad</v>
          </cell>
        </row>
        <row r="714">
          <cell r="A714">
            <v>1452</v>
          </cell>
          <cell r="B714" t="str">
            <v>OŠ Laslovo</v>
          </cell>
        </row>
        <row r="715">
          <cell r="A715">
            <v>2884</v>
          </cell>
          <cell r="B715" t="str">
            <v>OŠ Lauder-Hugo Kon</v>
          </cell>
        </row>
        <row r="716">
          <cell r="A716">
            <v>566</v>
          </cell>
          <cell r="B716" t="str">
            <v>OŠ Legrad</v>
          </cell>
        </row>
        <row r="717">
          <cell r="A717">
            <v>2917</v>
          </cell>
          <cell r="B717" t="str">
            <v>OŠ Libar</v>
          </cell>
        </row>
        <row r="718">
          <cell r="A718">
            <v>187</v>
          </cell>
          <cell r="B718" t="str">
            <v>OŠ Lijepa Naša</v>
          </cell>
        </row>
        <row r="719">
          <cell r="A719">
            <v>1084</v>
          </cell>
          <cell r="B719" t="str">
            <v>OŠ Lipik</v>
          </cell>
        </row>
        <row r="720">
          <cell r="A720">
            <v>1641</v>
          </cell>
          <cell r="B720" t="str">
            <v>OŠ Lipovac</v>
          </cell>
        </row>
        <row r="721">
          <cell r="A721">
            <v>513</v>
          </cell>
          <cell r="B721" t="str">
            <v>OŠ Ljubešćica</v>
          </cell>
        </row>
        <row r="722">
          <cell r="A722">
            <v>2269</v>
          </cell>
          <cell r="B722" t="str">
            <v>OŠ Ljubljanica - Zagreb</v>
          </cell>
        </row>
        <row r="723">
          <cell r="A723">
            <v>7</v>
          </cell>
          <cell r="B723" t="str">
            <v>OŠ Ljubo Babić</v>
          </cell>
        </row>
        <row r="724">
          <cell r="A724">
            <v>1155</v>
          </cell>
          <cell r="B724" t="str">
            <v>OŠ Ljudevit Gaj - Lužani</v>
          </cell>
        </row>
        <row r="725">
          <cell r="A725">
            <v>202</v>
          </cell>
          <cell r="B725" t="str">
            <v>OŠ Ljudevit Gaj - Mihovljan</v>
          </cell>
        </row>
        <row r="726">
          <cell r="A726">
            <v>147</v>
          </cell>
          <cell r="B726" t="str">
            <v>OŠ Ljudevit Gaj u Krapini</v>
          </cell>
        </row>
        <row r="727">
          <cell r="A727">
            <v>1089</v>
          </cell>
          <cell r="B727" t="str">
            <v>OŠ Ljudevita Gaja - Nova Gradiška</v>
          </cell>
        </row>
        <row r="728">
          <cell r="A728">
            <v>1370</v>
          </cell>
          <cell r="B728" t="str">
            <v>OŠ Ljudevita Gaja - Osijek</v>
          </cell>
        </row>
        <row r="729">
          <cell r="A729">
            <v>78</v>
          </cell>
          <cell r="B729" t="str">
            <v>OŠ Ljudevita Gaja - Zaprešić</v>
          </cell>
        </row>
        <row r="730">
          <cell r="A730">
            <v>537</v>
          </cell>
          <cell r="B730" t="str">
            <v>OŠ Ljudevita Modeca - Križevci</v>
          </cell>
        </row>
        <row r="731">
          <cell r="A731">
            <v>1629</v>
          </cell>
          <cell r="B731" t="str">
            <v>OŠ Lovas</v>
          </cell>
        </row>
        <row r="732">
          <cell r="A732">
            <v>935</v>
          </cell>
          <cell r="B732" t="str">
            <v>OŠ Lovinac</v>
          </cell>
        </row>
        <row r="733">
          <cell r="A733">
            <v>2241</v>
          </cell>
          <cell r="B733" t="str">
            <v>OŠ Lovre pl. Matačića</v>
          </cell>
        </row>
        <row r="734">
          <cell r="A734">
            <v>450</v>
          </cell>
          <cell r="B734" t="str">
            <v>OŠ Ludbreg</v>
          </cell>
        </row>
        <row r="735">
          <cell r="A735">
            <v>324</v>
          </cell>
          <cell r="B735" t="str">
            <v>OŠ Ludina</v>
          </cell>
        </row>
        <row r="736">
          <cell r="A736">
            <v>1427</v>
          </cell>
          <cell r="B736" t="str">
            <v>OŠ Lug - Laskói Általános Iskola</v>
          </cell>
        </row>
        <row r="737">
          <cell r="A737">
            <v>2886</v>
          </cell>
          <cell r="B737" t="str">
            <v>OŠ Luka - Luka</v>
          </cell>
        </row>
        <row r="738">
          <cell r="A738">
            <v>2910</v>
          </cell>
          <cell r="B738" t="str">
            <v>OŠ Luka - Sesvete</v>
          </cell>
        </row>
        <row r="739">
          <cell r="A739">
            <v>1493</v>
          </cell>
          <cell r="B739" t="str">
            <v>OŠ Luka Botić</v>
          </cell>
        </row>
        <row r="740">
          <cell r="A740">
            <v>909</v>
          </cell>
          <cell r="B740" t="str">
            <v>OŠ Luke Perkovića - Brinje</v>
          </cell>
        </row>
        <row r="741">
          <cell r="A741">
            <v>1760</v>
          </cell>
          <cell r="B741" t="str">
            <v>OŠ Lučac</v>
          </cell>
        </row>
        <row r="742">
          <cell r="A742">
            <v>2290</v>
          </cell>
          <cell r="B742" t="str">
            <v>OŠ Lučko</v>
          </cell>
        </row>
        <row r="743">
          <cell r="A743">
            <v>362</v>
          </cell>
          <cell r="B743" t="str">
            <v>OŠ Mahično</v>
          </cell>
        </row>
        <row r="744">
          <cell r="A744">
            <v>1716</v>
          </cell>
          <cell r="B744" t="str">
            <v>OŠ Majstora Radovana</v>
          </cell>
        </row>
        <row r="745">
          <cell r="A745">
            <v>2254</v>
          </cell>
          <cell r="B745" t="str">
            <v>OŠ Malešnica</v>
          </cell>
        </row>
        <row r="746">
          <cell r="A746">
            <v>1757</v>
          </cell>
          <cell r="B746" t="str">
            <v>OŠ Manuš</v>
          </cell>
        </row>
        <row r="747">
          <cell r="A747">
            <v>1671</v>
          </cell>
          <cell r="B747" t="str">
            <v>OŠ Mare Švel-Gamiršek</v>
          </cell>
        </row>
        <row r="748">
          <cell r="A748">
            <v>843</v>
          </cell>
          <cell r="B748" t="str">
            <v>OŠ Maria Martinolića</v>
          </cell>
        </row>
        <row r="749">
          <cell r="A749">
            <v>198</v>
          </cell>
          <cell r="B749" t="str">
            <v>OŠ Marija Bistrica</v>
          </cell>
        </row>
        <row r="750">
          <cell r="A750">
            <v>2023</v>
          </cell>
          <cell r="B750" t="str">
            <v>OŠ Marije i Line</v>
          </cell>
        </row>
        <row r="751">
          <cell r="A751">
            <v>2215</v>
          </cell>
          <cell r="B751" t="str">
            <v>OŠ Marije Jurić Zagorke</v>
          </cell>
        </row>
        <row r="752">
          <cell r="A752">
            <v>2051</v>
          </cell>
          <cell r="B752" t="str">
            <v>OŠ Marina Držića - Dubrovnik</v>
          </cell>
        </row>
        <row r="753">
          <cell r="A753">
            <v>2278</v>
          </cell>
          <cell r="B753" t="str">
            <v>OŠ Marina Držića - Zagreb</v>
          </cell>
        </row>
        <row r="754">
          <cell r="A754">
            <v>2047</v>
          </cell>
          <cell r="B754" t="str">
            <v>OŠ Marina Getaldića</v>
          </cell>
        </row>
        <row r="755">
          <cell r="A755">
            <v>1752</v>
          </cell>
          <cell r="B755" t="str">
            <v>OŠ Marjan</v>
          </cell>
        </row>
        <row r="756">
          <cell r="A756">
            <v>1706</v>
          </cell>
          <cell r="B756" t="str">
            <v>OŠ Marka Marulića</v>
          </cell>
        </row>
        <row r="757">
          <cell r="A757">
            <v>1205</v>
          </cell>
          <cell r="B757" t="str">
            <v>OŠ Markovac</v>
          </cell>
        </row>
        <row r="758">
          <cell r="A758">
            <v>2225</v>
          </cell>
          <cell r="B758" t="str">
            <v>OŠ Markuševec</v>
          </cell>
        </row>
        <row r="759">
          <cell r="A759">
            <v>1662</v>
          </cell>
          <cell r="B759" t="str">
            <v>OŠ Markušica</v>
          </cell>
        </row>
        <row r="760">
          <cell r="A760">
            <v>503</v>
          </cell>
          <cell r="B760" t="str">
            <v>OŠ Martijanec</v>
          </cell>
        </row>
        <row r="761">
          <cell r="A761">
            <v>2005</v>
          </cell>
          <cell r="B761" t="str">
            <v>OŠ Marčana</v>
          </cell>
        </row>
        <row r="762">
          <cell r="A762">
            <v>4017</v>
          </cell>
          <cell r="B762" t="str">
            <v>OŠ Mate Balote - Buje</v>
          </cell>
        </row>
        <row r="763">
          <cell r="A763">
            <v>244</v>
          </cell>
          <cell r="B763" t="str">
            <v>OŠ Mate Lovraka - Kutina</v>
          </cell>
        </row>
        <row r="764">
          <cell r="A764">
            <v>1094</v>
          </cell>
          <cell r="B764" t="str">
            <v>OŠ Mate Lovraka - Nova Gradiška</v>
          </cell>
        </row>
        <row r="765">
          <cell r="A765">
            <v>267</v>
          </cell>
          <cell r="B765" t="str">
            <v>OŠ Mate Lovraka - Petrinja</v>
          </cell>
        </row>
        <row r="766">
          <cell r="A766">
            <v>713</v>
          </cell>
          <cell r="B766" t="str">
            <v>OŠ Mate Lovraka - Veliki Grđevac</v>
          </cell>
        </row>
        <row r="767">
          <cell r="A767">
            <v>1492</v>
          </cell>
          <cell r="B767" t="str">
            <v>OŠ Mate Lovraka - Vladislavci</v>
          </cell>
        </row>
        <row r="768">
          <cell r="A768">
            <v>2214</v>
          </cell>
          <cell r="B768" t="str">
            <v>OŠ Mate Lovraka - Zagreb</v>
          </cell>
        </row>
        <row r="769">
          <cell r="A769">
            <v>1602</v>
          </cell>
          <cell r="B769" t="str">
            <v>OŠ Mate Lovraka - Županja</v>
          </cell>
        </row>
        <row r="770">
          <cell r="A770">
            <v>1611</v>
          </cell>
          <cell r="B770" t="str">
            <v>OŠ Matija Antun Reljković - Cerna</v>
          </cell>
        </row>
        <row r="771">
          <cell r="A771">
            <v>1177</v>
          </cell>
          <cell r="B771" t="str">
            <v>OŠ Matija Antun Reljković - Davor</v>
          </cell>
        </row>
        <row r="772">
          <cell r="A772">
            <v>1171</v>
          </cell>
          <cell r="B772" t="str">
            <v>OŠ Matija Gubec - Cernik</v>
          </cell>
        </row>
        <row r="773">
          <cell r="A773">
            <v>1628</v>
          </cell>
          <cell r="B773" t="str">
            <v>OŠ Matija Gubec - Jarmina</v>
          </cell>
        </row>
        <row r="774">
          <cell r="A774">
            <v>1494</v>
          </cell>
          <cell r="B774" t="str">
            <v>OŠ Matija Gubec - Magdalenovac</v>
          </cell>
        </row>
        <row r="775">
          <cell r="A775">
            <v>1349</v>
          </cell>
          <cell r="B775" t="str">
            <v>OŠ Matija Gubec - Piškorevci</v>
          </cell>
        </row>
        <row r="776">
          <cell r="A776">
            <v>174</v>
          </cell>
          <cell r="B776" t="str">
            <v>OŠ Matije Gupca - Gornja Stubica</v>
          </cell>
        </row>
        <row r="777">
          <cell r="A777">
            <v>2265</v>
          </cell>
          <cell r="B777" t="str">
            <v>OŠ Matije Gupca - Zagreb</v>
          </cell>
        </row>
        <row r="778">
          <cell r="A778">
            <v>1386</v>
          </cell>
          <cell r="B778" t="str">
            <v>OŠ Matije Petra Katančića</v>
          </cell>
        </row>
        <row r="779">
          <cell r="A779">
            <v>1934</v>
          </cell>
          <cell r="B779" t="str">
            <v>OŠ Matije Vlačića</v>
          </cell>
        </row>
        <row r="780">
          <cell r="A780">
            <v>2234</v>
          </cell>
          <cell r="B780" t="str">
            <v>OŠ Matka Laginje</v>
          </cell>
        </row>
        <row r="781">
          <cell r="A781">
            <v>196</v>
          </cell>
          <cell r="B781" t="str">
            <v>OŠ Mače</v>
          </cell>
        </row>
        <row r="782">
          <cell r="A782">
            <v>2205</v>
          </cell>
          <cell r="B782" t="str">
            <v>OŠ Medvedgrad</v>
          </cell>
        </row>
        <row r="783">
          <cell r="A783">
            <v>1772</v>
          </cell>
          <cell r="B783" t="str">
            <v>OŠ Mejaši</v>
          </cell>
        </row>
        <row r="784">
          <cell r="A784">
            <v>1762</v>
          </cell>
          <cell r="B784" t="str">
            <v>OŠ Meje</v>
          </cell>
        </row>
        <row r="785">
          <cell r="A785">
            <v>1770</v>
          </cell>
          <cell r="B785" t="str">
            <v>OŠ Mertojak</v>
          </cell>
        </row>
        <row r="786">
          <cell r="A786">
            <v>447</v>
          </cell>
          <cell r="B786" t="str">
            <v>OŠ Metel Ožegović</v>
          </cell>
        </row>
        <row r="787">
          <cell r="A787">
            <v>20</v>
          </cell>
          <cell r="B787" t="str">
            <v>OŠ Mihaela Šiloboda</v>
          </cell>
        </row>
        <row r="788">
          <cell r="A788">
            <v>569</v>
          </cell>
          <cell r="B788" t="str">
            <v>OŠ Mihovil Pavlek Miškina - Đelekovec</v>
          </cell>
        </row>
        <row r="789">
          <cell r="A789">
            <v>1675</v>
          </cell>
          <cell r="B789" t="str">
            <v>OŠ Mijat Stojanović</v>
          </cell>
        </row>
        <row r="790">
          <cell r="A790">
            <v>993</v>
          </cell>
          <cell r="B790" t="str">
            <v>OŠ Mikleuš</v>
          </cell>
        </row>
        <row r="791">
          <cell r="A791">
            <v>1121</v>
          </cell>
          <cell r="B791" t="str">
            <v>OŠ Milan Amruš</v>
          </cell>
        </row>
        <row r="792">
          <cell r="A792">
            <v>827</v>
          </cell>
          <cell r="B792" t="str">
            <v>OŠ Milan Brozović</v>
          </cell>
        </row>
        <row r="793">
          <cell r="A793">
            <v>1899</v>
          </cell>
          <cell r="B793" t="str">
            <v>OŠ Milana Begovića</v>
          </cell>
        </row>
        <row r="794">
          <cell r="A794">
            <v>27</v>
          </cell>
          <cell r="B794" t="str">
            <v>OŠ Milana Langa</v>
          </cell>
        </row>
        <row r="795">
          <cell r="A795">
            <v>2019</v>
          </cell>
          <cell r="B795" t="str">
            <v>OŠ Milana Šorga - Oprtalj</v>
          </cell>
        </row>
        <row r="796">
          <cell r="A796">
            <v>1490</v>
          </cell>
          <cell r="B796" t="str">
            <v>OŠ Milka Cepelića</v>
          </cell>
        </row>
        <row r="797">
          <cell r="A797">
            <v>135</v>
          </cell>
          <cell r="B797" t="str">
            <v>OŠ Milke Trnine</v>
          </cell>
        </row>
        <row r="798">
          <cell r="A798">
            <v>1879</v>
          </cell>
          <cell r="B798" t="str">
            <v>OŠ Milna</v>
          </cell>
        </row>
        <row r="799">
          <cell r="A799">
            <v>668</v>
          </cell>
          <cell r="B799" t="str">
            <v>OŠ Mirka Pereša</v>
          </cell>
        </row>
        <row r="800">
          <cell r="A800">
            <v>2194</v>
          </cell>
          <cell r="B800" t="str">
            <v>OŠ Miroslava Krleže - Zagreb</v>
          </cell>
        </row>
        <row r="801">
          <cell r="A801">
            <v>1448</v>
          </cell>
          <cell r="B801" t="str">
            <v>OŠ Miroslava Krleže - Čepin</v>
          </cell>
        </row>
        <row r="802">
          <cell r="A802">
            <v>1593</v>
          </cell>
          <cell r="B802" t="str">
            <v>OŠ Mitnica</v>
          </cell>
        </row>
        <row r="803">
          <cell r="A803">
            <v>1046</v>
          </cell>
          <cell r="B803" t="str">
            <v>OŠ Mladost - Jakšić</v>
          </cell>
        </row>
        <row r="804">
          <cell r="A804">
            <v>309</v>
          </cell>
          <cell r="B804" t="str">
            <v>OŠ Mladost - Lekenik</v>
          </cell>
        </row>
        <row r="805">
          <cell r="A805">
            <v>1367</v>
          </cell>
          <cell r="B805" t="str">
            <v>OŠ Mladost - Osijek</v>
          </cell>
        </row>
        <row r="806">
          <cell r="A806">
            <v>2299</v>
          </cell>
          <cell r="B806" t="str">
            <v>OŠ Mladost - Zagreb</v>
          </cell>
        </row>
        <row r="807">
          <cell r="A807">
            <v>2109</v>
          </cell>
          <cell r="B807" t="str">
            <v>OŠ Mljet</v>
          </cell>
        </row>
        <row r="808">
          <cell r="A808">
            <v>2061</v>
          </cell>
          <cell r="B808" t="str">
            <v>OŠ Mokošica - Dubrovnik</v>
          </cell>
        </row>
        <row r="809">
          <cell r="A809">
            <v>601</v>
          </cell>
          <cell r="B809" t="str">
            <v>OŠ Molve</v>
          </cell>
        </row>
        <row r="810">
          <cell r="A810">
            <v>1976</v>
          </cell>
          <cell r="B810" t="str">
            <v>OŠ Monte Zaro</v>
          </cell>
        </row>
        <row r="811">
          <cell r="A811">
            <v>870</v>
          </cell>
          <cell r="B811" t="str">
            <v>OŠ Mrkopalj</v>
          </cell>
        </row>
        <row r="812">
          <cell r="A812">
            <v>2156</v>
          </cell>
          <cell r="B812" t="str">
            <v>OŠ Mursko Središće</v>
          </cell>
        </row>
        <row r="813">
          <cell r="A813">
            <v>1568</v>
          </cell>
          <cell r="B813" t="str">
            <v>OŠ Murterski škoji</v>
          </cell>
        </row>
        <row r="814">
          <cell r="A814">
            <v>2324</v>
          </cell>
          <cell r="B814" t="str">
            <v>OŠ Nad lipom</v>
          </cell>
        </row>
        <row r="815">
          <cell r="A815">
            <v>2341</v>
          </cell>
          <cell r="B815" t="str">
            <v>OŠ Nandi s pravom javnosti</v>
          </cell>
        </row>
        <row r="816">
          <cell r="A816">
            <v>2159</v>
          </cell>
          <cell r="B816" t="str">
            <v>OŠ Nedelišće</v>
          </cell>
        </row>
        <row r="817">
          <cell r="A817">
            <v>1676</v>
          </cell>
          <cell r="B817" t="str">
            <v>OŠ Negoslavci</v>
          </cell>
        </row>
        <row r="818">
          <cell r="A818">
            <v>1800</v>
          </cell>
          <cell r="B818" t="str">
            <v>OŠ Neorić-Sutina</v>
          </cell>
        </row>
        <row r="819">
          <cell r="A819">
            <v>416</v>
          </cell>
          <cell r="B819" t="str">
            <v>OŠ Netretić</v>
          </cell>
        </row>
        <row r="820">
          <cell r="A820">
            <v>789</v>
          </cell>
          <cell r="B820" t="str">
            <v>OŠ Nikola Tesla - Rijeka</v>
          </cell>
        </row>
        <row r="821">
          <cell r="A821">
            <v>1592</v>
          </cell>
          <cell r="B821" t="str">
            <v>OŠ Nikole Andrića</v>
          </cell>
        </row>
        <row r="822">
          <cell r="A822">
            <v>48</v>
          </cell>
          <cell r="B822" t="str">
            <v>OŠ Nikole Hribara</v>
          </cell>
        </row>
        <row r="823">
          <cell r="A823">
            <v>1214</v>
          </cell>
          <cell r="B823" t="str">
            <v>OŠ Nikole Tesle - Gračac</v>
          </cell>
        </row>
        <row r="824">
          <cell r="A824">
            <v>1581</v>
          </cell>
          <cell r="B824" t="str">
            <v>OŠ Nikole Tesle - Mirkovci</v>
          </cell>
        </row>
        <row r="825">
          <cell r="A825">
            <v>2268</v>
          </cell>
          <cell r="B825" t="str">
            <v>OŠ Nikole Tesle - Zagreb</v>
          </cell>
        </row>
        <row r="826">
          <cell r="A826">
            <v>678</v>
          </cell>
          <cell r="B826" t="str">
            <v>OŠ Nova Rača</v>
          </cell>
        </row>
        <row r="827">
          <cell r="A827">
            <v>453</v>
          </cell>
          <cell r="B827" t="str">
            <v>OŠ Novi Marof</v>
          </cell>
        </row>
        <row r="828">
          <cell r="A828">
            <v>4050</v>
          </cell>
          <cell r="B828" t="str">
            <v>OŠ Novo Čiče</v>
          </cell>
        </row>
        <row r="829">
          <cell r="A829">
            <v>1271</v>
          </cell>
          <cell r="B829" t="str">
            <v>OŠ Novigrad</v>
          </cell>
        </row>
        <row r="830">
          <cell r="A830">
            <v>259</v>
          </cell>
          <cell r="B830" t="str">
            <v>OŠ Novska</v>
          </cell>
        </row>
        <row r="831">
          <cell r="A831">
            <v>1686</v>
          </cell>
          <cell r="B831" t="str">
            <v>OŠ o. Petra Perice Makarska</v>
          </cell>
        </row>
        <row r="832">
          <cell r="A832">
            <v>1217</v>
          </cell>
          <cell r="B832" t="str">
            <v>OŠ Obrovac</v>
          </cell>
        </row>
        <row r="833">
          <cell r="A833">
            <v>2301</v>
          </cell>
          <cell r="B833" t="str">
            <v>OŠ Odra</v>
          </cell>
        </row>
        <row r="834">
          <cell r="A834">
            <v>1188</v>
          </cell>
          <cell r="B834" t="str">
            <v>OŠ Okučani</v>
          </cell>
        </row>
        <row r="835">
          <cell r="A835">
            <v>4045</v>
          </cell>
          <cell r="B835" t="str">
            <v>OŠ Omišalj</v>
          </cell>
        </row>
        <row r="836">
          <cell r="A836">
            <v>2113</v>
          </cell>
          <cell r="B836" t="str">
            <v>OŠ Opuzen</v>
          </cell>
        </row>
        <row r="837">
          <cell r="A837">
            <v>2104</v>
          </cell>
          <cell r="B837" t="str">
            <v>OŠ Orebić</v>
          </cell>
        </row>
        <row r="838">
          <cell r="A838">
            <v>2154</v>
          </cell>
          <cell r="B838" t="str">
            <v>OŠ Orehovica</v>
          </cell>
        </row>
        <row r="839">
          <cell r="A839">
            <v>205</v>
          </cell>
          <cell r="B839" t="str">
            <v>OŠ Oroslavje</v>
          </cell>
        </row>
        <row r="840">
          <cell r="A840">
            <v>1740</v>
          </cell>
          <cell r="B840" t="str">
            <v>OŠ Ostrog</v>
          </cell>
        </row>
        <row r="841">
          <cell r="A841">
            <v>2303</v>
          </cell>
          <cell r="B841" t="str">
            <v>OŠ Otok</v>
          </cell>
        </row>
        <row r="842">
          <cell r="A842">
            <v>2201</v>
          </cell>
          <cell r="B842" t="str">
            <v>OŠ Otona Ivekovića</v>
          </cell>
        </row>
        <row r="843">
          <cell r="A843">
            <v>2119</v>
          </cell>
          <cell r="B843" t="str">
            <v>OŠ Otrići-Dubrave</v>
          </cell>
        </row>
        <row r="844">
          <cell r="A844">
            <v>1300</v>
          </cell>
          <cell r="B844" t="str">
            <v>OŠ Pakoštane</v>
          </cell>
        </row>
        <row r="845">
          <cell r="A845">
            <v>2196</v>
          </cell>
          <cell r="B845" t="str">
            <v>OŠ Pantovčak</v>
          </cell>
        </row>
        <row r="846">
          <cell r="A846">
            <v>77</v>
          </cell>
          <cell r="B846" t="str">
            <v>OŠ Pavao Belas</v>
          </cell>
        </row>
        <row r="847">
          <cell r="A847">
            <v>185</v>
          </cell>
          <cell r="B847" t="str">
            <v>OŠ Pavla Štoosa</v>
          </cell>
        </row>
        <row r="848">
          <cell r="A848">
            <v>2206</v>
          </cell>
          <cell r="B848" t="str">
            <v>OŠ Pavleka Miškine</v>
          </cell>
        </row>
        <row r="849">
          <cell r="A849">
            <v>798</v>
          </cell>
          <cell r="B849" t="str">
            <v>OŠ Pehlin</v>
          </cell>
        </row>
        <row r="850">
          <cell r="A850">
            <v>917</v>
          </cell>
          <cell r="B850" t="str">
            <v>OŠ Perušić</v>
          </cell>
        </row>
        <row r="851">
          <cell r="A851">
            <v>1718</v>
          </cell>
          <cell r="B851" t="str">
            <v>OŠ Petar Berislavić</v>
          </cell>
        </row>
        <row r="852">
          <cell r="A852">
            <v>1295</v>
          </cell>
          <cell r="B852" t="str">
            <v>OŠ Petar Lorini</v>
          </cell>
        </row>
        <row r="853">
          <cell r="A853">
            <v>1282</v>
          </cell>
          <cell r="B853" t="str">
            <v>OŠ Petar Zoranić - Nin</v>
          </cell>
        </row>
        <row r="854">
          <cell r="A854">
            <v>1318</v>
          </cell>
          <cell r="B854" t="str">
            <v>OŠ Petar Zoranić - Stankovci</v>
          </cell>
        </row>
        <row r="855">
          <cell r="A855">
            <v>474</v>
          </cell>
          <cell r="B855" t="str">
            <v>OŠ Petar Zrinski - Jalžabet</v>
          </cell>
        </row>
        <row r="856">
          <cell r="A856">
            <v>2207</v>
          </cell>
          <cell r="B856" t="str">
            <v>OŠ Petar Zrinski - Zagreb</v>
          </cell>
        </row>
        <row r="857">
          <cell r="A857">
            <v>737</v>
          </cell>
          <cell r="B857" t="str">
            <v>OŠ Petar Zrinski - Čabar</v>
          </cell>
        </row>
        <row r="858">
          <cell r="A858">
            <v>2189</v>
          </cell>
          <cell r="B858" t="str">
            <v>OŠ Petar Zrinski - Šenkovec</v>
          </cell>
        </row>
        <row r="859">
          <cell r="A859">
            <v>1880</v>
          </cell>
          <cell r="B859" t="str">
            <v>OŠ Petra Hektorovića - Stari Grad</v>
          </cell>
        </row>
        <row r="860">
          <cell r="A860">
            <v>2063</v>
          </cell>
          <cell r="B860" t="str">
            <v>OŠ Petra Kanavelića</v>
          </cell>
        </row>
        <row r="861">
          <cell r="A861">
            <v>1538</v>
          </cell>
          <cell r="B861" t="str">
            <v>OŠ Petra Krešimira IV.</v>
          </cell>
        </row>
        <row r="862">
          <cell r="A862">
            <v>1870</v>
          </cell>
          <cell r="B862" t="str">
            <v>OŠ Petra Kružića Klis</v>
          </cell>
        </row>
        <row r="863">
          <cell r="A863">
            <v>1011</v>
          </cell>
          <cell r="B863" t="str">
            <v>OŠ Petra Preradovića - Pitomača</v>
          </cell>
        </row>
        <row r="864">
          <cell r="A864">
            <v>1228</v>
          </cell>
          <cell r="B864" t="str">
            <v>OŠ Petra Preradovića - Zadar</v>
          </cell>
        </row>
        <row r="865">
          <cell r="A865">
            <v>2242</v>
          </cell>
          <cell r="B865" t="str">
            <v>OŠ Petra Preradovića - Zagreb</v>
          </cell>
        </row>
        <row r="866">
          <cell r="A866">
            <v>1992</v>
          </cell>
          <cell r="B866" t="str">
            <v>OŠ Petra Studenca - Kanfanar</v>
          </cell>
        </row>
        <row r="867">
          <cell r="A867">
            <v>1309</v>
          </cell>
          <cell r="B867" t="str">
            <v>OŠ Petra Zoranića</v>
          </cell>
        </row>
        <row r="868">
          <cell r="A868">
            <v>478</v>
          </cell>
          <cell r="B868" t="str">
            <v>OŠ Petrijanec</v>
          </cell>
        </row>
        <row r="869">
          <cell r="A869">
            <v>1471</v>
          </cell>
          <cell r="B869" t="str">
            <v>OŠ Petrijevci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1570</v>
          </cell>
          <cell r="B871" t="str">
            <v>OŠ Pirovac</v>
          </cell>
        </row>
        <row r="872">
          <cell r="A872">
            <v>431</v>
          </cell>
          <cell r="B872" t="str">
            <v xml:space="preserve">OŠ Plaški </v>
          </cell>
        </row>
        <row r="873">
          <cell r="A873">
            <v>938</v>
          </cell>
          <cell r="B873" t="str">
            <v>OŠ Plitvička Jezera</v>
          </cell>
        </row>
        <row r="874">
          <cell r="A874">
            <v>1765</v>
          </cell>
          <cell r="B874" t="str">
            <v>OŠ Plokite</v>
          </cell>
        </row>
        <row r="875">
          <cell r="A875">
            <v>788</v>
          </cell>
          <cell r="B875" t="str">
            <v>OŠ Podmurvice</v>
          </cell>
        </row>
        <row r="876">
          <cell r="A876">
            <v>458</v>
          </cell>
          <cell r="B876" t="str">
            <v>OŠ Podrute</v>
          </cell>
        </row>
        <row r="877">
          <cell r="A877">
            <v>2164</v>
          </cell>
          <cell r="B877" t="str">
            <v>OŠ Podturen</v>
          </cell>
        </row>
        <row r="878">
          <cell r="A878">
            <v>1759</v>
          </cell>
          <cell r="B878" t="str">
            <v>OŠ Pojišan</v>
          </cell>
        </row>
        <row r="879">
          <cell r="A879">
            <v>58</v>
          </cell>
          <cell r="B879" t="str">
            <v>OŠ Pokupsko</v>
          </cell>
        </row>
        <row r="880">
          <cell r="A880">
            <v>1314</v>
          </cell>
          <cell r="B880" t="str">
            <v>OŠ Polača</v>
          </cell>
        </row>
        <row r="881">
          <cell r="A881">
            <v>1261</v>
          </cell>
          <cell r="B881" t="str">
            <v>OŠ Poličnik</v>
          </cell>
        </row>
        <row r="882">
          <cell r="A882">
            <v>1416</v>
          </cell>
          <cell r="B882" t="str">
            <v>OŠ Popovac</v>
          </cell>
        </row>
        <row r="883">
          <cell r="A883">
            <v>318</v>
          </cell>
          <cell r="B883" t="str">
            <v>OŠ Popovača</v>
          </cell>
        </row>
        <row r="884">
          <cell r="A884">
            <v>1954</v>
          </cell>
          <cell r="B884" t="str">
            <v>OŠ Poreč</v>
          </cell>
        </row>
        <row r="885">
          <cell r="A885">
            <v>6</v>
          </cell>
          <cell r="B885" t="str">
            <v>OŠ Posavski Bregi</v>
          </cell>
        </row>
        <row r="886">
          <cell r="A886">
            <v>2168</v>
          </cell>
          <cell r="B886" t="str">
            <v>OŠ Prelog</v>
          </cell>
        </row>
        <row r="887">
          <cell r="A887">
            <v>2263</v>
          </cell>
          <cell r="B887" t="str">
            <v>OŠ Prečko</v>
          </cell>
        </row>
        <row r="888">
          <cell r="A888">
            <v>2126</v>
          </cell>
          <cell r="B888" t="str">
            <v>OŠ Primorje</v>
          </cell>
        </row>
        <row r="889">
          <cell r="A889">
            <v>1842</v>
          </cell>
          <cell r="B889" t="str">
            <v>OŠ Primorski Dolac</v>
          </cell>
        </row>
        <row r="890">
          <cell r="A890">
            <v>1558</v>
          </cell>
          <cell r="B890" t="str">
            <v>OŠ Primošten</v>
          </cell>
        </row>
        <row r="891">
          <cell r="A891">
            <v>1286</v>
          </cell>
          <cell r="B891" t="str">
            <v>OŠ Privlaka</v>
          </cell>
        </row>
        <row r="892">
          <cell r="A892">
            <v>1743</v>
          </cell>
          <cell r="B892" t="str">
            <v>OŠ Prof. Filipa Lukasa</v>
          </cell>
        </row>
        <row r="893">
          <cell r="A893">
            <v>607</v>
          </cell>
          <cell r="B893" t="str">
            <v>OŠ Prof. Franje Viktora Šignjara</v>
          </cell>
        </row>
        <row r="894">
          <cell r="A894">
            <v>1773</v>
          </cell>
          <cell r="B894" t="str">
            <v>OŠ Pujanki</v>
          </cell>
        </row>
        <row r="895">
          <cell r="A895">
            <v>1791</v>
          </cell>
          <cell r="B895" t="str">
            <v>OŠ Pučišća</v>
          </cell>
        </row>
        <row r="896">
          <cell r="A896">
            <v>103</v>
          </cell>
          <cell r="B896" t="str">
            <v>OŠ Pušća</v>
          </cell>
        </row>
        <row r="897">
          <cell r="A897">
            <v>263</v>
          </cell>
          <cell r="B897" t="str">
            <v>OŠ Rajić</v>
          </cell>
        </row>
        <row r="898">
          <cell r="A898">
            <v>2277</v>
          </cell>
          <cell r="B898" t="str">
            <v>OŠ Rapska</v>
          </cell>
        </row>
        <row r="899">
          <cell r="A899">
            <v>1768</v>
          </cell>
          <cell r="B899" t="str">
            <v>OŠ Ravne njive</v>
          </cell>
        </row>
        <row r="900">
          <cell r="A900">
            <v>2883</v>
          </cell>
          <cell r="B900" t="str">
            <v>OŠ Remete</v>
          </cell>
        </row>
        <row r="901">
          <cell r="A901">
            <v>1383</v>
          </cell>
          <cell r="B901" t="str">
            <v>OŠ Retfala</v>
          </cell>
        </row>
        <row r="902">
          <cell r="A902">
            <v>2209</v>
          </cell>
          <cell r="B902" t="str">
            <v>OŠ Retkovec</v>
          </cell>
        </row>
        <row r="903">
          <cell r="A903">
            <v>350</v>
          </cell>
          <cell r="B903" t="str">
            <v>OŠ Rečica</v>
          </cell>
        </row>
        <row r="904">
          <cell r="A904">
            <v>758</v>
          </cell>
          <cell r="B904" t="str">
            <v>OŠ Rikard Katalinić Jeretov</v>
          </cell>
        </row>
        <row r="905">
          <cell r="A905">
            <v>2016</v>
          </cell>
          <cell r="B905" t="str">
            <v>OŠ Rivarela</v>
          </cell>
        </row>
        <row r="906">
          <cell r="A906">
            <v>1560</v>
          </cell>
          <cell r="B906" t="str">
            <v>OŠ Rogoznica</v>
          </cell>
        </row>
        <row r="907">
          <cell r="A907">
            <v>722</v>
          </cell>
          <cell r="B907" t="str">
            <v>OŠ Rovišće</v>
          </cell>
        </row>
        <row r="908">
          <cell r="A908">
            <v>32</v>
          </cell>
          <cell r="B908" t="str">
            <v>OŠ Rude</v>
          </cell>
        </row>
        <row r="909">
          <cell r="A909">
            <v>2266</v>
          </cell>
          <cell r="B909" t="str">
            <v>OŠ Rudeš</v>
          </cell>
        </row>
        <row r="910">
          <cell r="A910">
            <v>825</v>
          </cell>
          <cell r="B910" t="str">
            <v>OŠ Rudolfa Strohala</v>
          </cell>
        </row>
        <row r="911">
          <cell r="A911">
            <v>97</v>
          </cell>
          <cell r="B911" t="str">
            <v>OŠ Rugvica</v>
          </cell>
        </row>
        <row r="912">
          <cell r="A912">
            <v>1833</v>
          </cell>
          <cell r="B912" t="str">
            <v>OŠ Runović</v>
          </cell>
        </row>
        <row r="913">
          <cell r="A913">
            <v>23</v>
          </cell>
          <cell r="B913" t="str">
            <v>OŠ Samobor</v>
          </cell>
        </row>
        <row r="914">
          <cell r="A914">
            <v>779</v>
          </cell>
          <cell r="B914" t="str">
            <v>OŠ San Nicolo - Rijeka</v>
          </cell>
        </row>
        <row r="915">
          <cell r="A915">
            <v>4041</v>
          </cell>
          <cell r="B915" t="str">
            <v>OŠ Satnica Đakovačka</v>
          </cell>
        </row>
        <row r="916">
          <cell r="A916">
            <v>2282</v>
          </cell>
          <cell r="B916" t="str">
            <v>OŠ Savski Gaj</v>
          </cell>
        </row>
        <row r="917">
          <cell r="A917">
            <v>287</v>
          </cell>
          <cell r="B917" t="str">
            <v>OŠ Sela</v>
          </cell>
        </row>
        <row r="918">
          <cell r="A918">
            <v>1795</v>
          </cell>
          <cell r="B918" t="str">
            <v>OŠ Selca</v>
          </cell>
        </row>
        <row r="919">
          <cell r="A919">
            <v>2175</v>
          </cell>
          <cell r="B919" t="str">
            <v>OŠ Selnica</v>
          </cell>
        </row>
        <row r="920">
          <cell r="A920">
            <v>2317</v>
          </cell>
          <cell r="B920" t="str">
            <v>OŠ Sesvete</v>
          </cell>
        </row>
        <row r="921">
          <cell r="A921">
            <v>2904</v>
          </cell>
          <cell r="B921" t="str">
            <v>OŠ Sesvetska Sela</v>
          </cell>
        </row>
        <row r="922">
          <cell r="A922">
            <v>2343</v>
          </cell>
          <cell r="B922" t="str">
            <v>OŠ Sesvetska Sopnica</v>
          </cell>
        </row>
        <row r="923">
          <cell r="A923">
            <v>2318</v>
          </cell>
          <cell r="B923" t="str">
            <v>OŠ Sesvetski Kraljevec</v>
          </cell>
        </row>
        <row r="924">
          <cell r="A924">
            <v>209</v>
          </cell>
          <cell r="B924" t="str">
            <v>OŠ Side Košutić Radoboj</v>
          </cell>
        </row>
        <row r="925">
          <cell r="A925">
            <v>589</v>
          </cell>
          <cell r="B925" t="str">
            <v>OŠ Sidonije Rubido Erdody</v>
          </cell>
        </row>
        <row r="926">
          <cell r="A926">
            <v>1150</v>
          </cell>
          <cell r="B926" t="str">
            <v>OŠ Sikirevci</v>
          </cell>
        </row>
        <row r="927">
          <cell r="A927">
            <v>1823</v>
          </cell>
          <cell r="B927" t="str">
            <v>OŠ Silvija Strahimira Kranjčevića - Lovreć</v>
          </cell>
        </row>
        <row r="928">
          <cell r="A928">
            <v>902</v>
          </cell>
          <cell r="B928" t="str">
            <v>OŠ Silvija Strahimira Kranjčevića - Senj</v>
          </cell>
        </row>
        <row r="929">
          <cell r="A929">
            <v>2236</v>
          </cell>
          <cell r="B929" t="str">
            <v>OŠ Silvija Strahimira Kranjčevića - Zagreb</v>
          </cell>
        </row>
        <row r="930">
          <cell r="A930">
            <v>1487</v>
          </cell>
          <cell r="B930" t="str">
            <v>OŠ Silvije Strahimira Kranjčevića - Levanjska Varoš</v>
          </cell>
        </row>
        <row r="931">
          <cell r="A931">
            <v>1605</v>
          </cell>
          <cell r="B931" t="str">
            <v>OŠ Siniše Glavaševića</v>
          </cell>
        </row>
        <row r="932">
          <cell r="A932">
            <v>701</v>
          </cell>
          <cell r="B932" t="str">
            <v>OŠ Sirač</v>
          </cell>
        </row>
        <row r="933">
          <cell r="A933">
            <v>434</v>
          </cell>
          <cell r="B933" t="str">
            <v>OŠ Skakavac</v>
          </cell>
        </row>
        <row r="934">
          <cell r="A934">
            <v>1756</v>
          </cell>
          <cell r="B934" t="str">
            <v>OŠ Skalice</v>
          </cell>
        </row>
        <row r="935">
          <cell r="A935">
            <v>865</v>
          </cell>
          <cell r="B935" t="str">
            <v>OŠ Skrad</v>
          </cell>
        </row>
        <row r="936">
          <cell r="A936">
            <v>1561</v>
          </cell>
          <cell r="B936" t="str">
            <v>OŠ Skradin</v>
          </cell>
        </row>
        <row r="937">
          <cell r="A937">
            <v>1657</v>
          </cell>
          <cell r="B937" t="str">
            <v>OŠ Slakovci</v>
          </cell>
        </row>
        <row r="938">
          <cell r="A938">
            <v>2123</v>
          </cell>
          <cell r="B938" t="str">
            <v>OŠ Slano</v>
          </cell>
        </row>
        <row r="939">
          <cell r="A939">
            <v>1783</v>
          </cell>
          <cell r="B939" t="str">
            <v>OŠ Slatine</v>
          </cell>
        </row>
        <row r="940">
          <cell r="A940">
            <v>383</v>
          </cell>
          <cell r="B940" t="str">
            <v>OŠ Slava Raškaj</v>
          </cell>
        </row>
        <row r="941">
          <cell r="A941">
            <v>719</v>
          </cell>
          <cell r="B941" t="str">
            <v>OŠ Slavka Kolara - Hercegovac</v>
          </cell>
        </row>
        <row r="942">
          <cell r="A942">
            <v>54</v>
          </cell>
          <cell r="B942" t="str">
            <v>OŠ Slavka Kolara - Kravarsko</v>
          </cell>
        </row>
        <row r="943">
          <cell r="A943">
            <v>393</v>
          </cell>
          <cell r="B943" t="str">
            <v>OŠ Slunj</v>
          </cell>
        </row>
        <row r="944">
          <cell r="A944">
            <v>1237</v>
          </cell>
          <cell r="B944" t="str">
            <v>OŠ Smiljevac</v>
          </cell>
        </row>
        <row r="945">
          <cell r="A945">
            <v>2121</v>
          </cell>
          <cell r="B945" t="str">
            <v>OŠ Smokvica</v>
          </cell>
        </row>
        <row r="946">
          <cell r="A946">
            <v>579</v>
          </cell>
          <cell r="B946" t="str">
            <v>OŠ Sokolovac</v>
          </cell>
        </row>
        <row r="947">
          <cell r="A947">
            <v>1758</v>
          </cell>
          <cell r="B947" t="str">
            <v>OŠ Spinut</v>
          </cell>
        </row>
        <row r="948">
          <cell r="A948">
            <v>1767</v>
          </cell>
          <cell r="B948" t="str">
            <v>OŠ Split 3</v>
          </cell>
        </row>
        <row r="949">
          <cell r="A949">
            <v>488</v>
          </cell>
          <cell r="B949" t="str">
            <v>OŠ Sračinec</v>
          </cell>
        </row>
        <row r="950">
          <cell r="A950">
            <v>796</v>
          </cell>
          <cell r="B950" t="str">
            <v>OŠ Srdoči</v>
          </cell>
        </row>
        <row r="951">
          <cell r="A951">
            <v>1777</v>
          </cell>
          <cell r="B951" t="str">
            <v>OŠ Srinjine</v>
          </cell>
        </row>
        <row r="952">
          <cell r="A952">
            <v>1224</v>
          </cell>
          <cell r="B952" t="str">
            <v>OŠ Stanovi</v>
          </cell>
        </row>
        <row r="953">
          <cell r="A953">
            <v>1654</v>
          </cell>
          <cell r="B953" t="str">
            <v>OŠ Stari Jankovci</v>
          </cell>
        </row>
        <row r="954">
          <cell r="A954">
            <v>1274</v>
          </cell>
          <cell r="B954" t="str">
            <v>OŠ Starigrad</v>
          </cell>
        </row>
        <row r="955">
          <cell r="A955">
            <v>2246</v>
          </cell>
          <cell r="B955" t="str">
            <v>OŠ Stenjevec</v>
          </cell>
        </row>
        <row r="956">
          <cell r="A956">
            <v>98</v>
          </cell>
          <cell r="B956" t="str">
            <v>OŠ Stjepan Radić - Božjakovina</v>
          </cell>
        </row>
        <row r="957">
          <cell r="A957">
            <v>1678</v>
          </cell>
          <cell r="B957" t="str">
            <v>OŠ Stjepan Radić - Imotski</v>
          </cell>
        </row>
        <row r="958">
          <cell r="A958">
            <v>1164</v>
          </cell>
          <cell r="B958" t="str">
            <v>OŠ Stjepan Radić - Oprisavci</v>
          </cell>
        </row>
        <row r="959">
          <cell r="A959">
            <v>1713</v>
          </cell>
          <cell r="B959" t="str">
            <v>OŠ Stjepan Radić - Tijarica</v>
          </cell>
        </row>
        <row r="960">
          <cell r="A960">
            <v>1648</v>
          </cell>
          <cell r="B960" t="str">
            <v>OŠ Stjepana Antolovića</v>
          </cell>
        </row>
        <row r="961">
          <cell r="A961">
            <v>3</v>
          </cell>
          <cell r="B961" t="str">
            <v>OŠ Stjepana Basaričeka</v>
          </cell>
        </row>
        <row r="962">
          <cell r="A962">
            <v>2300</v>
          </cell>
          <cell r="B962" t="str">
            <v>OŠ Stjepana Bencekovića</v>
          </cell>
        </row>
        <row r="963">
          <cell r="A963">
            <v>1658</v>
          </cell>
          <cell r="B963" t="str">
            <v>OŠ Stjepana Cvrkovića</v>
          </cell>
        </row>
        <row r="964">
          <cell r="A964">
            <v>1689</v>
          </cell>
          <cell r="B964" t="str">
            <v>OŠ Stjepana Ivičevića</v>
          </cell>
        </row>
        <row r="965">
          <cell r="A965">
            <v>252</v>
          </cell>
          <cell r="B965" t="str">
            <v>OŠ Stjepana Kefelje</v>
          </cell>
        </row>
        <row r="966">
          <cell r="A966">
            <v>1254</v>
          </cell>
          <cell r="B966" t="str">
            <v>OŠ Stjepana Radića - Bibinje</v>
          </cell>
        </row>
        <row r="967">
          <cell r="A967">
            <v>162</v>
          </cell>
          <cell r="B967" t="str">
            <v>OŠ Stjepana Radića - Brestovec Orehovički</v>
          </cell>
        </row>
        <row r="968">
          <cell r="A968">
            <v>2071</v>
          </cell>
          <cell r="B968" t="str">
            <v>OŠ Stjepana Radića - Metković</v>
          </cell>
        </row>
        <row r="969">
          <cell r="A969">
            <v>1041</v>
          </cell>
          <cell r="B969" t="str">
            <v>OŠ Stjepana Radića - Čaglin</v>
          </cell>
        </row>
        <row r="970">
          <cell r="A970">
            <v>1780</v>
          </cell>
          <cell r="B970" t="str">
            <v>OŠ Stobreč</v>
          </cell>
        </row>
        <row r="971">
          <cell r="A971">
            <v>1965</v>
          </cell>
          <cell r="B971" t="str">
            <v>OŠ Stoja</v>
          </cell>
        </row>
        <row r="972">
          <cell r="A972">
            <v>2097</v>
          </cell>
          <cell r="B972" t="str">
            <v>OŠ Ston</v>
          </cell>
        </row>
        <row r="973">
          <cell r="A973">
            <v>2186</v>
          </cell>
          <cell r="B973" t="str">
            <v>OŠ Strahoninec</v>
          </cell>
        </row>
        <row r="974">
          <cell r="A974">
            <v>1789</v>
          </cell>
          <cell r="B974" t="str">
            <v>OŠ Strožanac</v>
          </cell>
        </row>
        <row r="975">
          <cell r="A975">
            <v>3057</v>
          </cell>
          <cell r="B975" t="str">
            <v>OŠ Stubičke Toplice</v>
          </cell>
        </row>
        <row r="976">
          <cell r="A976">
            <v>1826</v>
          </cell>
          <cell r="B976" t="str">
            <v>OŠ Studenci</v>
          </cell>
        </row>
        <row r="977">
          <cell r="A977">
            <v>998</v>
          </cell>
          <cell r="B977" t="str">
            <v>OŠ Suhopolje</v>
          </cell>
        </row>
        <row r="978">
          <cell r="A978">
            <v>1255</v>
          </cell>
          <cell r="B978" t="str">
            <v>OŠ Sukošan</v>
          </cell>
        </row>
        <row r="979">
          <cell r="A979">
            <v>329</v>
          </cell>
          <cell r="B979" t="str">
            <v>OŠ Sunja</v>
          </cell>
        </row>
        <row r="980">
          <cell r="A980">
            <v>1876</v>
          </cell>
          <cell r="B980" t="str">
            <v>OŠ Supetar</v>
          </cell>
        </row>
        <row r="981">
          <cell r="A981">
            <v>1769</v>
          </cell>
          <cell r="B981" t="str">
            <v>OŠ Sućidar</v>
          </cell>
        </row>
        <row r="982">
          <cell r="A982">
            <v>1304</v>
          </cell>
          <cell r="B982" t="str">
            <v>OŠ Sv. Filip i Jakov</v>
          </cell>
        </row>
        <row r="983">
          <cell r="A983">
            <v>2298</v>
          </cell>
          <cell r="B983" t="str">
            <v>OŠ Sveta Klara</v>
          </cell>
        </row>
        <row r="984">
          <cell r="A984">
            <v>2187</v>
          </cell>
          <cell r="B984" t="str">
            <v>OŠ Sveta Marija</v>
          </cell>
        </row>
        <row r="985">
          <cell r="A985">
            <v>105</v>
          </cell>
          <cell r="B985" t="str">
            <v>OŠ Sveta Nedelja</v>
          </cell>
        </row>
        <row r="986">
          <cell r="A986">
            <v>1362</v>
          </cell>
          <cell r="B986" t="str">
            <v>OŠ Svete Ane u Osijeku</v>
          </cell>
        </row>
        <row r="987">
          <cell r="A987">
            <v>212</v>
          </cell>
          <cell r="B987" t="str">
            <v>OŠ Sveti Križ Začretje</v>
          </cell>
        </row>
        <row r="988">
          <cell r="A988">
            <v>2174</v>
          </cell>
          <cell r="B988" t="str">
            <v>OŠ Sveti Martin na Muri</v>
          </cell>
        </row>
        <row r="989">
          <cell r="A989">
            <v>829</v>
          </cell>
          <cell r="B989" t="str">
            <v>OŠ Sveti Matej</v>
          </cell>
        </row>
        <row r="990">
          <cell r="A990">
            <v>584</v>
          </cell>
          <cell r="B990" t="str">
            <v>OŠ Sveti Petar Orehovec</v>
          </cell>
        </row>
        <row r="991">
          <cell r="A991">
            <v>504</v>
          </cell>
          <cell r="B991" t="str">
            <v>OŠ Sveti Đurđ</v>
          </cell>
        </row>
        <row r="992">
          <cell r="A992">
            <v>2021</v>
          </cell>
          <cell r="B992" t="str">
            <v xml:space="preserve">OŠ Svetivinčenat </v>
          </cell>
        </row>
        <row r="993">
          <cell r="A993">
            <v>508</v>
          </cell>
          <cell r="B993" t="str">
            <v>OŠ Svibovec</v>
          </cell>
        </row>
        <row r="994">
          <cell r="A994">
            <v>1958</v>
          </cell>
          <cell r="B994" t="str">
            <v xml:space="preserve">OŠ Tar - Vabriga </v>
          </cell>
        </row>
        <row r="995">
          <cell r="A995">
            <v>1376</v>
          </cell>
          <cell r="B995" t="str">
            <v>OŠ Tenja</v>
          </cell>
        </row>
        <row r="996">
          <cell r="A996">
            <v>1811</v>
          </cell>
          <cell r="B996" t="str">
            <v>OŠ Tin Ujević - Krivodol</v>
          </cell>
        </row>
        <row r="997">
          <cell r="A997">
            <v>1375</v>
          </cell>
          <cell r="B997" t="str">
            <v>OŠ Tin Ujević - Osijek</v>
          </cell>
        </row>
        <row r="998">
          <cell r="A998">
            <v>2276</v>
          </cell>
          <cell r="B998" t="str">
            <v>OŠ Tina Ujevića - Zagreb</v>
          </cell>
        </row>
        <row r="999">
          <cell r="A999">
            <v>1546</v>
          </cell>
          <cell r="B999" t="str">
            <v>OŠ Tina Ujevića - Šibenik</v>
          </cell>
        </row>
        <row r="1000">
          <cell r="A1000">
            <v>2252</v>
          </cell>
          <cell r="B1000" t="str">
            <v>OŠ Tituša Brezovačkog</v>
          </cell>
        </row>
        <row r="1001">
          <cell r="A1001">
            <v>2152</v>
          </cell>
          <cell r="B1001" t="str">
            <v>OŠ Tomaša Goričanca - Mala Subotica</v>
          </cell>
        </row>
        <row r="1002">
          <cell r="A1002">
            <v>1971</v>
          </cell>
          <cell r="B1002" t="str">
            <v>OŠ Tone Peruška - Pula</v>
          </cell>
        </row>
        <row r="1003">
          <cell r="A1003">
            <v>2888</v>
          </cell>
          <cell r="B1003" t="str">
            <v>OŠ Tordinci</v>
          </cell>
        </row>
        <row r="1004">
          <cell r="A1004">
            <v>1886</v>
          </cell>
          <cell r="B1004" t="str">
            <v>OŠ Trilj</v>
          </cell>
        </row>
        <row r="1005">
          <cell r="A1005">
            <v>2281</v>
          </cell>
          <cell r="B1005" t="str">
            <v>OŠ Trnjanska</v>
          </cell>
        </row>
        <row r="1006">
          <cell r="A1006">
            <v>483</v>
          </cell>
          <cell r="B1006" t="str">
            <v>OŠ Trnovec</v>
          </cell>
        </row>
        <row r="1007">
          <cell r="A1007">
            <v>728</v>
          </cell>
          <cell r="B1007" t="str">
            <v>OŠ Trnovitica</v>
          </cell>
        </row>
        <row r="1008">
          <cell r="A1008">
            <v>663</v>
          </cell>
          <cell r="B1008" t="str">
            <v>OŠ Trnovitički Popovac</v>
          </cell>
        </row>
        <row r="1009">
          <cell r="A1009">
            <v>2297</v>
          </cell>
          <cell r="B1009" t="str">
            <v>OŠ Trnsko</v>
          </cell>
        </row>
        <row r="1010">
          <cell r="A1010">
            <v>2128</v>
          </cell>
          <cell r="B1010" t="str">
            <v>OŠ Trpanj</v>
          </cell>
        </row>
        <row r="1011">
          <cell r="A1011">
            <v>1665</v>
          </cell>
          <cell r="B1011" t="str">
            <v>OŠ Trpinja</v>
          </cell>
        </row>
        <row r="1012">
          <cell r="A1012">
            <v>791</v>
          </cell>
          <cell r="B1012" t="str">
            <v>OŠ Trsat</v>
          </cell>
        </row>
        <row r="1013">
          <cell r="A1013">
            <v>1763</v>
          </cell>
          <cell r="B1013" t="str">
            <v>OŠ Trstenik</v>
          </cell>
        </row>
        <row r="1014">
          <cell r="A1014">
            <v>358</v>
          </cell>
          <cell r="B1014" t="str">
            <v>OŠ Turanj</v>
          </cell>
        </row>
        <row r="1015">
          <cell r="A1015">
            <v>792</v>
          </cell>
          <cell r="B1015" t="str">
            <v>OŠ Turnić</v>
          </cell>
        </row>
        <row r="1016">
          <cell r="A1016">
            <v>1690</v>
          </cell>
          <cell r="B1016" t="str">
            <v>OŠ Tučepi</v>
          </cell>
        </row>
        <row r="1017">
          <cell r="A1017">
            <v>516</v>
          </cell>
          <cell r="B1017" t="str">
            <v>OŠ Tužno</v>
          </cell>
        </row>
        <row r="1018">
          <cell r="A1018">
            <v>704</v>
          </cell>
          <cell r="B1018" t="str">
            <v>OŠ u Đulovcu</v>
          </cell>
        </row>
        <row r="1019">
          <cell r="A1019">
            <v>1288</v>
          </cell>
          <cell r="B1019" t="str">
            <v>OŠ Valentin Klarin - Preko</v>
          </cell>
        </row>
        <row r="1020">
          <cell r="A1020">
            <v>1928</v>
          </cell>
          <cell r="B1020" t="str">
            <v>OŠ Vazmoslav Gržalja</v>
          </cell>
        </row>
        <row r="1021">
          <cell r="A1021">
            <v>2120</v>
          </cell>
          <cell r="B1021" t="str">
            <v>OŠ Vela Luka</v>
          </cell>
        </row>
        <row r="1022">
          <cell r="A1022">
            <v>1978</v>
          </cell>
          <cell r="B1022" t="str">
            <v>OŠ Veli Vrh - Pula</v>
          </cell>
        </row>
        <row r="1023">
          <cell r="A1023">
            <v>52</v>
          </cell>
          <cell r="B1023" t="str">
            <v>OŠ Velika Mlaka</v>
          </cell>
        </row>
        <row r="1024">
          <cell r="A1024">
            <v>685</v>
          </cell>
          <cell r="B1024" t="str">
            <v>OŠ Velika Pisanica</v>
          </cell>
        </row>
        <row r="1025">
          <cell r="A1025">
            <v>505</v>
          </cell>
          <cell r="B1025" t="str">
            <v>OŠ Veliki Bukovec</v>
          </cell>
        </row>
        <row r="1026">
          <cell r="A1026">
            <v>217</v>
          </cell>
          <cell r="B1026" t="str">
            <v>OŠ Veliko Trgovišće</v>
          </cell>
        </row>
        <row r="1027">
          <cell r="A1027">
            <v>674</v>
          </cell>
          <cell r="B1027" t="str">
            <v>OŠ Veliko Trojstvo</v>
          </cell>
        </row>
        <row r="1028">
          <cell r="A1028">
            <v>1977</v>
          </cell>
          <cell r="B1028" t="str">
            <v>OŠ Veruda - Pula</v>
          </cell>
        </row>
        <row r="1029">
          <cell r="A1029">
            <v>2302</v>
          </cell>
          <cell r="B1029" t="str">
            <v>OŠ Većeslava Holjevca</v>
          </cell>
        </row>
        <row r="1030">
          <cell r="A1030">
            <v>793</v>
          </cell>
          <cell r="B1030" t="str">
            <v>OŠ Vežica</v>
          </cell>
        </row>
        <row r="1031">
          <cell r="A1031">
            <v>1549</v>
          </cell>
          <cell r="B1031" t="str">
            <v>OŠ Vidici</v>
          </cell>
        </row>
        <row r="1032">
          <cell r="A1032">
            <v>1973</v>
          </cell>
          <cell r="B1032" t="str">
            <v>OŠ Vidikovac</v>
          </cell>
        </row>
        <row r="1033">
          <cell r="A1033">
            <v>476</v>
          </cell>
          <cell r="B1033" t="str">
            <v>OŠ Vidovec</v>
          </cell>
        </row>
        <row r="1034">
          <cell r="A1034">
            <v>1369</v>
          </cell>
          <cell r="B1034" t="str">
            <v>OŠ Vijenac</v>
          </cell>
        </row>
        <row r="1035">
          <cell r="A1035">
            <v>1131</v>
          </cell>
          <cell r="B1035" t="str">
            <v>OŠ Viktor Car Emin - Donji Andrijevci</v>
          </cell>
        </row>
        <row r="1036">
          <cell r="A1036">
            <v>836</v>
          </cell>
          <cell r="B1036" t="str">
            <v>OŠ Viktora Cara Emina - Lovran</v>
          </cell>
        </row>
        <row r="1037">
          <cell r="A1037">
            <v>179</v>
          </cell>
          <cell r="B1037" t="str">
            <v>OŠ Viktora Kovačića</v>
          </cell>
        </row>
        <row r="1038">
          <cell r="A1038">
            <v>282</v>
          </cell>
          <cell r="B1038" t="str">
            <v>OŠ Viktorovac</v>
          </cell>
        </row>
        <row r="1039">
          <cell r="A1039">
            <v>1052</v>
          </cell>
          <cell r="B1039" t="str">
            <v>OŠ Vilima Korajca</v>
          </cell>
        </row>
        <row r="1040">
          <cell r="A1040">
            <v>485</v>
          </cell>
          <cell r="B1040" t="str">
            <v>OŠ Vinica</v>
          </cell>
        </row>
        <row r="1041">
          <cell r="A1041">
            <v>1720</v>
          </cell>
          <cell r="B1041" t="str">
            <v>OŠ Vis</v>
          </cell>
        </row>
        <row r="1042">
          <cell r="A1042">
            <v>1778</v>
          </cell>
          <cell r="B1042" t="str">
            <v>OŠ Visoka - Split</v>
          </cell>
        </row>
        <row r="1043">
          <cell r="A1043">
            <v>515</v>
          </cell>
          <cell r="B1043" t="str">
            <v>OŠ Visoko - Visoko</v>
          </cell>
        </row>
        <row r="1044">
          <cell r="A1044">
            <v>2014</v>
          </cell>
          <cell r="B1044" t="str">
            <v>OŠ Vitomir Širola - Pajo</v>
          </cell>
        </row>
        <row r="1045">
          <cell r="A1045">
            <v>1381</v>
          </cell>
          <cell r="B1045" t="str">
            <v>OŠ Višnjevac</v>
          </cell>
        </row>
        <row r="1046">
          <cell r="A1046">
            <v>1136</v>
          </cell>
          <cell r="B1046" t="str">
            <v>OŠ Vjekoslav Klaić</v>
          </cell>
        </row>
        <row r="1047">
          <cell r="A1047">
            <v>1566</v>
          </cell>
          <cell r="B1047" t="str">
            <v>OŠ Vjekoslava Kaleba</v>
          </cell>
        </row>
        <row r="1048">
          <cell r="A1048">
            <v>1748</v>
          </cell>
          <cell r="B1048" t="str">
            <v>OŠ Vjekoslava Paraća</v>
          </cell>
        </row>
        <row r="1049">
          <cell r="A1049">
            <v>2218</v>
          </cell>
          <cell r="B1049" t="str">
            <v>OŠ Vjenceslava Novaka</v>
          </cell>
        </row>
        <row r="1050">
          <cell r="A1050">
            <v>780</v>
          </cell>
          <cell r="B1050" t="str">
            <v>OŠ Vladimir Gortan - Rijeka</v>
          </cell>
        </row>
        <row r="1051">
          <cell r="A1051">
            <v>1195</v>
          </cell>
          <cell r="B1051" t="str">
            <v>OŠ Vladimir Nazor - Adžamovci</v>
          </cell>
        </row>
        <row r="1052">
          <cell r="A1052">
            <v>164</v>
          </cell>
          <cell r="B1052" t="str">
            <v>OŠ Vladimir Nazor - Budinščina</v>
          </cell>
        </row>
        <row r="1053">
          <cell r="A1053">
            <v>340</v>
          </cell>
          <cell r="B1053" t="str">
            <v>OŠ Vladimir Nazor - Duga Resa</v>
          </cell>
        </row>
        <row r="1054">
          <cell r="A1054">
            <v>1647</v>
          </cell>
          <cell r="B1054" t="str">
            <v>OŠ Vladimir Nazor - Komletinci</v>
          </cell>
        </row>
        <row r="1055">
          <cell r="A1055">
            <v>546</v>
          </cell>
          <cell r="B1055" t="str">
            <v>OŠ Vladimir Nazor - Križevci</v>
          </cell>
        </row>
        <row r="1056">
          <cell r="A1056">
            <v>1297</v>
          </cell>
          <cell r="B1056" t="str">
            <v>OŠ Vladimir Nazor - Neviđane</v>
          </cell>
        </row>
        <row r="1057">
          <cell r="A1057">
            <v>113</v>
          </cell>
          <cell r="B1057" t="str">
            <v>OŠ Vladimir Nazor - Pisarovina</v>
          </cell>
        </row>
        <row r="1058">
          <cell r="A1058">
            <v>2078</v>
          </cell>
          <cell r="B1058" t="str">
            <v>OŠ Vladimir Nazor - Ploče</v>
          </cell>
        </row>
        <row r="1059">
          <cell r="A1059">
            <v>1110</v>
          </cell>
          <cell r="B1059" t="str">
            <v>OŠ Vladimir Nazor - Slavonski Brod</v>
          </cell>
        </row>
        <row r="1060">
          <cell r="A1060">
            <v>481</v>
          </cell>
          <cell r="B1060" t="str">
            <v>OŠ Vladimir Nazor - Sveti Ilija</v>
          </cell>
        </row>
        <row r="1061">
          <cell r="A1061">
            <v>334</v>
          </cell>
          <cell r="B1061" t="str">
            <v>OŠ Vladimir Nazor - Topusko</v>
          </cell>
        </row>
        <row r="1062">
          <cell r="A1062">
            <v>1082</v>
          </cell>
          <cell r="B1062" t="str">
            <v>OŠ Vladimir Nazor - Trenkovo</v>
          </cell>
        </row>
        <row r="1063">
          <cell r="A1063">
            <v>961</v>
          </cell>
          <cell r="B1063" t="str">
            <v>OŠ Vladimir Nazor - Virovitica</v>
          </cell>
        </row>
        <row r="1064">
          <cell r="A1064">
            <v>1445</v>
          </cell>
          <cell r="B1064" t="str">
            <v>OŠ Vladimir Nazor - Čepin</v>
          </cell>
        </row>
        <row r="1065">
          <cell r="A1065">
            <v>1339</v>
          </cell>
          <cell r="B1065" t="str">
            <v>OŠ Vladimir Nazor - Đakovo</v>
          </cell>
        </row>
        <row r="1066">
          <cell r="A1066">
            <v>1365</v>
          </cell>
          <cell r="B1066" t="str">
            <v>OŠ Vladimira Becića - Osijek</v>
          </cell>
        </row>
        <row r="1067">
          <cell r="A1067">
            <v>2043</v>
          </cell>
          <cell r="B1067" t="str">
            <v>OŠ Vladimira Gortana - Žminj</v>
          </cell>
        </row>
        <row r="1068">
          <cell r="A1068">
            <v>730</v>
          </cell>
          <cell r="B1068" t="str">
            <v>OŠ Vladimira Nazora - Crikvenica</v>
          </cell>
        </row>
        <row r="1069">
          <cell r="A1069">
            <v>638</v>
          </cell>
          <cell r="B1069" t="str">
            <v>OŠ Vladimira Nazora - Daruvar</v>
          </cell>
        </row>
        <row r="1070">
          <cell r="A1070">
            <v>1395</v>
          </cell>
          <cell r="B1070" t="str">
            <v>OŠ Vladimira Nazora - Feričanci</v>
          </cell>
        </row>
        <row r="1071">
          <cell r="A1071">
            <v>2006</v>
          </cell>
          <cell r="B1071" t="str">
            <v>OŠ Vladimira Nazora - Krnica</v>
          </cell>
        </row>
        <row r="1072">
          <cell r="A1072">
            <v>990</v>
          </cell>
          <cell r="B1072" t="str">
            <v>OŠ Vladimira Nazora - Nova Bukovica</v>
          </cell>
        </row>
        <row r="1073">
          <cell r="A1073">
            <v>1942</v>
          </cell>
          <cell r="B1073" t="str">
            <v>OŠ Vladimira Nazora - Pazin</v>
          </cell>
        </row>
        <row r="1074">
          <cell r="A1074">
            <v>1794</v>
          </cell>
          <cell r="B1074" t="str">
            <v>OŠ Vladimira Nazora - Postira</v>
          </cell>
        </row>
        <row r="1075">
          <cell r="A1075">
            <v>1998</v>
          </cell>
          <cell r="B1075" t="str">
            <v>OŠ Vladimira Nazora - Potpićan</v>
          </cell>
        </row>
        <row r="1076">
          <cell r="A1076">
            <v>2137</v>
          </cell>
          <cell r="B1076" t="str">
            <v>OŠ Vladimira Nazora - Pribislavec</v>
          </cell>
        </row>
        <row r="1077">
          <cell r="A1077">
            <v>1985</v>
          </cell>
          <cell r="B1077" t="str">
            <v>OŠ Vladimira Nazora - Rovinj</v>
          </cell>
        </row>
        <row r="1078">
          <cell r="A1078">
            <v>1579</v>
          </cell>
          <cell r="B1078" t="str">
            <v>OŠ Vladimira Nazora - Vinkovci</v>
          </cell>
        </row>
        <row r="1079">
          <cell r="A1079">
            <v>2041</v>
          </cell>
          <cell r="B1079" t="str">
            <v>OŠ Vladimira Nazora - Vrsar</v>
          </cell>
        </row>
        <row r="1080">
          <cell r="A1080">
            <v>2220</v>
          </cell>
          <cell r="B1080" t="str">
            <v>OŠ Vladimira Nazora - Zagreb</v>
          </cell>
        </row>
        <row r="1081">
          <cell r="A1081">
            <v>1260</v>
          </cell>
          <cell r="B1081" t="str">
            <v>OŠ Vladimira Nazora - Škabrnje</v>
          </cell>
        </row>
        <row r="1082">
          <cell r="A1082">
            <v>249</v>
          </cell>
          <cell r="B1082" t="str">
            <v>OŠ Vladimira Vidrića</v>
          </cell>
        </row>
        <row r="1083">
          <cell r="A1083">
            <v>1571</v>
          </cell>
          <cell r="B1083" t="str">
            <v>OŠ Vodice</v>
          </cell>
        </row>
        <row r="1084">
          <cell r="A1084">
            <v>2036</v>
          </cell>
          <cell r="B1084" t="str">
            <v xml:space="preserve">OŠ Vodnjan </v>
          </cell>
        </row>
        <row r="1085">
          <cell r="A1085">
            <v>396</v>
          </cell>
          <cell r="B1085" t="str">
            <v>OŠ Vojnić</v>
          </cell>
        </row>
        <row r="1086">
          <cell r="A1086">
            <v>2267</v>
          </cell>
          <cell r="B1086" t="str">
            <v>OŠ Voltino</v>
          </cell>
        </row>
        <row r="1087">
          <cell r="A1087">
            <v>995</v>
          </cell>
          <cell r="B1087" t="str">
            <v>OŠ Voćin</v>
          </cell>
        </row>
        <row r="1088">
          <cell r="A1088">
            <v>1659</v>
          </cell>
          <cell r="B1088" t="str">
            <v>OŠ Vođinci</v>
          </cell>
        </row>
        <row r="1089">
          <cell r="A1089">
            <v>1245</v>
          </cell>
          <cell r="B1089" t="str">
            <v>OŠ Voštarnica - Zadar</v>
          </cell>
        </row>
        <row r="1090">
          <cell r="A1090">
            <v>2271</v>
          </cell>
          <cell r="B1090" t="str">
            <v>OŠ Vrbani</v>
          </cell>
        </row>
        <row r="1091">
          <cell r="A1091">
            <v>1721</v>
          </cell>
          <cell r="B1091" t="str">
            <v>OŠ Vrgorac</v>
          </cell>
        </row>
        <row r="1092">
          <cell r="A1092">
            <v>1551</v>
          </cell>
          <cell r="B1092" t="str">
            <v>OŠ Vrpolje</v>
          </cell>
        </row>
        <row r="1093">
          <cell r="A1093">
            <v>2305</v>
          </cell>
          <cell r="B1093" t="str">
            <v>OŠ Vugrovec - Kašina</v>
          </cell>
        </row>
        <row r="1094">
          <cell r="A1094">
            <v>2245</v>
          </cell>
          <cell r="B1094" t="str">
            <v>OŠ Vukomerec</v>
          </cell>
        </row>
        <row r="1095">
          <cell r="A1095">
            <v>41</v>
          </cell>
          <cell r="B1095" t="str">
            <v>OŠ Vukovina</v>
          </cell>
        </row>
        <row r="1096">
          <cell r="A1096">
            <v>1246</v>
          </cell>
          <cell r="B1096" t="str">
            <v>OŠ Zadarski otoci - Zadar</v>
          </cell>
        </row>
        <row r="1097">
          <cell r="A1097">
            <v>1907</v>
          </cell>
          <cell r="B1097" t="str">
            <v>OŠ Zagvozd</v>
          </cell>
        </row>
        <row r="1098">
          <cell r="A1098">
            <v>776</v>
          </cell>
          <cell r="B1098" t="str">
            <v>OŠ Zamet</v>
          </cell>
        </row>
        <row r="1099">
          <cell r="A1099">
            <v>2296</v>
          </cell>
          <cell r="B1099" t="str">
            <v>OŠ Zapruđe</v>
          </cell>
        </row>
        <row r="1100">
          <cell r="A1100">
            <v>1055</v>
          </cell>
          <cell r="B1100" t="str">
            <v>OŠ Zdenka Turkovića</v>
          </cell>
        </row>
        <row r="1101">
          <cell r="A1101">
            <v>1257</v>
          </cell>
          <cell r="B1101" t="str">
            <v>OŠ Zemunik</v>
          </cell>
        </row>
        <row r="1102">
          <cell r="A1102">
            <v>153</v>
          </cell>
          <cell r="B1102" t="str">
            <v>OŠ Zlatar Bistrica</v>
          </cell>
        </row>
        <row r="1103">
          <cell r="A1103">
            <v>1422</v>
          </cell>
          <cell r="B1103" t="str">
            <v>OŠ Zmajevac</v>
          </cell>
        </row>
        <row r="1104">
          <cell r="A1104">
            <v>1913</v>
          </cell>
          <cell r="B1104" t="str">
            <v>OŠ Zmijavci</v>
          </cell>
        </row>
        <row r="1105">
          <cell r="A1105">
            <v>890</v>
          </cell>
          <cell r="B1105" t="str">
            <v>OŠ Zrinskih i Frankopana</v>
          </cell>
        </row>
        <row r="1106">
          <cell r="A1106">
            <v>1632</v>
          </cell>
          <cell r="B1106" t="str">
            <v>OŠ Zrinskih Nuštar</v>
          </cell>
        </row>
        <row r="1107">
          <cell r="A1107">
            <v>255</v>
          </cell>
          <cell r="B1107" t="str">
            <v>OŠ Zvonimira Franka</v>
          </cell>
        </row>
        <row r="1108">
          <cell r="A1108">
            <v>734</v>
          </cell>
          <cell r="B1108" t="str">
            <v>OŠ Zvonka Cara</v>
          </cell>
        </row>
        <row r="1109">
          <cell r="A1109">
            <v>1649</v>
          </cell>
          <cell r="B1109" t="str">
            <v>OŠ Čakovci</v>
          </cell>
        </row>
        <row r="1110">
          <cell r="A1110">
            <v>823</v>
          </cell>
          <cell r="B1110" t="str">
            <v>OŠ Čavle</v>
          </cell>
        </row>
        <row r="1111">
          <cell r="A1111">
            <v>632</v>
          </cell>
          <cell r="B1111" t="str">
            <v>OŠ Čazma</v>
          </cell>
        </row>
        <row r="1112">
          <cell r="A1112">
            <v>1411</v>
          </cell>
          <cell r="B1112" t="str">
            <v>OŠ Čeminac</v>
          </cell>
        </row>
        <row r="1113">
          <cell r="A1113">
            <v>1573</v>
          </cell>
          <cell r="B1113" t="str">
            <v>OŠ Čista Velika</v>
          </cell>
        </row>
        <row r="1114">
          <cell r="A1114">
            <v>2216</v>
          </cell>
          <cell r="B1114" t="str">
            <v>OŠ Čučerje</v>
          </cell>
        </row>
        <row r="1115">
          <cell r="A1115">
            <v>1348</v>
          </cell>
          <cell r="B1115" t="str">
            <v>OŠ Đakovački Selci</v>
          </cell>
        </row>
        <row r="1116">
          <cell r="A1116">
            <v>2</v>
          </cell>
          <cell r="B1116" t="str">
            <v>OŠ Đure Deželića - Ivanić Grad</v>
          </cell>
        </row>
        <row r="1117">
          <cell r="A1117">
            <v>167</v>
          </cell>
          <cell r="B1117" t="str">
            <v xml:space="preserve">OŠ Đure Prejca - Desinić </v>
          </cell>
        </row>
        <row r="1118">
          <cell r="A1118">
            <v>170</v>
          </cell>
          <cell r="B1118" t="str">
            <v>OŠ Đurmanec</v>
          </cell>
        </row>
        <row r="1119">
          <cell r="A1119">
            <v>532</v>
          </cell>
          <cell r="B1119" t="str">
            <v>OŠ Đuro Ester</v>
          </cell>
        </row>
        <row r="1120">
          <cell r="A1120">
            <v>1105</v>
          </cell>
          <cell r="B1120" t="str">
            <v>OŠ Đuro Pilar</v>
          </cell>
        </row>
        <row r="1121">
          <cell r="A1121">
            <v>484</v>
          </cell>
          <cell r="B1121" t="str">
            <v>OŠ Šemovec</v>
          </cell>
        </row>
        <row r="1122">
          <cell r="A1122">
            <v>2195</v>
          </cell>
          <cell r="B1122" t="str">
            <v>OŠ Šestine</v>
          </cell>
        </row>
        <row r="1123">
          <cell r="A1123">
            <v>1322</v>
          </cell>
          <cell r="B1123" t="str">
            <v>OŠ Šećerana</v>
          </cell>
        </row>
        <row r="1124">
          <cell r="A1124">
            <v>1961</v>
          </cell>
          <cell r="B1124" t="str">
            <v>OŠ Šijana - Pula</v>
          </cell>
        </row>
        <row r="1125">
          <cell r="A1125">
            <v>1236</v>
          </cell>
          <cell r="B1125" t="str">
            <v>OŠ Šime Budinića - Zadar</v>
          </cell>
        </row>
        <row r="1126">
          <cell r="A1126">
            <v>1233</v>
          </cell>
          <cell r="B1126" t="str">
            <v>OŠ Šimuna Kožičića Benje</v>
          </cell>
        </row>
        <row r="1127">
          <cell r="A1127">
            <v>790</v>
          </cell>
          <cell r="B1127" t="str">
            <v>OŠ Škurinje - Rijeka</v>
          </cell>
        </row>
        <row r="1128">
          <cell r="A1128">
            <v>2908</v>
          </cell>
          <cell r="B1128" t="str">
            <v>OŠ Špansko Oranice</v>
          </cell>
        </row>
        <row r="1129">
          <cell r="A1129">
            <v>711</v>
          </cell>
          <cell r="B1129" t="str">
            <v>OŠ Štefanje</v>
          </cell>
        </row>
        <row r="1130">
          <cell r="A1130">
            <v>2177</v>
          </cell>
          <cell r="B1130" t="str">
            <v>OŠ Štrigova</v>
          </cell>
        </row>
        <row r="1131">
          <cell r="A1131">
            <v>352</v>
          </cell>
          <cell r="B1131" t="str">
            <v>OŠ Švarča</v>
          </cell>
        </row>
        <row r="1132">
          <cell r="A1132">
            <v>61</v>
          </cell>
          <cell r="B1132" t="str">
            <v>OŠ Ščitarjevo</v>
          </cell>
        </row>
        <row r="1133">
          <cell r="A1133">
            <v>436</v>
          </cell>
          <cell r="B1133" t="str">
            <v>OŠ Žakanje</v>
          </cell>
        </row>
        <row r="1134">
          <cell r="A1134">
            <v>2239</v>
          </cell>
          <cell r="B1134" t="str">
            <v>OŠ Žitnjak</v>
          </cell>
        </row>
        <row r="1135">
          <cell r="A1135">
            <v>1774</v>
          </cell>
          <cell r="B1135" t="str">
            <v>OŠ Žrnovnica</v>
          </cell>
        </row>
        <row r="1136">
          <cell r="A1136">
            <v>2129</v>
          </cell>
          <cell r="B1136" t="str">
            <v>OŠ Župa Dubrovačka</v>
          </cell>
        </row>
        <row r="1137">
          <cell r="A1137">
            <v>2210</v>
          </cell>
          <cell r="B1137" t="str">
            <v>OŠ Žuti brijeg</v>
          </cell>
        </row>
        <row r="1138">
          <cell r="A1138">
            <v>2653</v>
          </cell>
          <cell r="B1138" t="str">
            <v>Pazinski kolegij - Klasična gimnazija Pazin s pravom javnosti</v>
          </cell>
        </row>
        <row r="1139">
          <cell r="A1139">
            <v>4035</v>
          </cell>
          <cell r="B1139" t="str">
            <v>Policijska akademija</v>
          </cell>
        </row>
        <row r="1140">
          <cell r="A1140">
            <v>2325</v>
          </cell>
          <cell r="B1140" t="str">
            <v>Poliklinika za rehabilitaciju slušanja i govora SUVAG</v>
          </cell>
        </row>
        <row r="1141">
          <cell r="A1141">
            <v>2551</v>
          </cell>
          <cell r="B1141" t="str">
            <v>Poljoprivredna i veterinarska škola - Osijek</v>
          </cell>
        </row>
        <row r="1142">
          <cell r="A1142">
            <v>2732</v>
          </cell>
          <cell r="B1142" t="str">
            <v>Poljoprivredna škola - Zagreb</v>
          </cell>
        </row>
        <row r="1143">
          <cell r="A1143">
            <v>2530</v>
          </cell>
          <cell r="B1143" t="str">
            <v>Poljoprivredna, prehrambena i veterinarska škola Stanka Ožanića</v>
          </cell>
        </row>
        <row r="1144">
          <cell r="A1144">
            <v>2587</v>
          </cell>
          <cell r="B1144" t="str">
            <v>Poljoprivredno šumarska škola - Vinkovci</v>
          </cell>
        </row>
        <row r="1145">
          <cell r="A1145">
            <v>2498</v>
          </cell>
          <cell r="B1145" t="str">
            <v>Poljoprivredno-prehrambena škola - Požega</v>
          </cell>
        </row>
        <row r="1146">
          <cell r="A1146">
            <v>2478</v>
          </cell>
          <cell r="B1146" t="str">
            <v>Pomorska škola - Bakar</v>
          </cell>
        </row>
        <row r="1147">
          <cell r="A1147">
            <v>2632</v>
          </cell>
          <cell r="B1147" t="str">
            <v>Pomorska škola - Split</v>
          </cell>
        </row>
        <row r="1148">
          <cell r="A1148">
            <v>2524</v>
          </cell>
          <cell r="B1148" t="str">
            <v>Pomorska škola - Zadar</v>
          </cell>
        </row>
        <row r="1149">
          <cell r="A1149">
            <v>2679</v>
          </cell>
          <cell r="B1149" t="str">
            <v>Pomorsko-tehnička škola - Dubrovnik</v>
          </cell>
        </row>
        <row r="1150">
          <cell r="A1150">
            <v>2730</v>
          </cell>
          <cell r="B1150" t="str">
            <v>Poštanska i telekomunikacijska škola - Zagreb</v>
          </cell>
        </row>
        <row r="1151">
          <cell r="A1151">
            <v>2733</v>
          </cell>
          <cell r="B1151" t="str">
            <v>Prehrambeno - tehnološka škola - Zagreb</v>
          </cell>
        </row>
        <row r="1152">
          <cell r="A1152">
            <v>2458</v>
          </cell>
          <cell r="B1152" t="str">
            <v>Prirodoslovna i grafička škola - Rijeka</v>
          </cell>
        </row>
        <row r="1153">
          <cell r="A1153">
            <v>2391</v>
          </cell>
          <cell r="B1153" t="str">
            <v>Prirodoslovna škola - Karlovac</v>
          </cell>
        </row>
        <row r="1154">
          <cell r="A1154">
            <v>2728</v>
          </cell>
          <cell r="B1154" t="str">
            <v>Prirodoslovna škola Vladimira Preloga</v>
          </cell>
        </row>
        <row r="1155">
          <cell r="A1155">
            <v>2529</v>
          </cell>
          <cell r="B1155" t="str">
            <v>Prirodoslovno - grafička škola - Zadar</v>
          </cell>
        </row>
        <row r="1156">
          <cell r="A1156">
            <v>2615</v>
          </cell>
          <cell r="B1156" t="str">
            <v>Prirodoslovno tehnička škola - Split</v>
          </cell>
        </row>
        <row r="1157">
          <cell r="A1157">
            <v>2840</v>
          </cell>
          <cell r="B1157" t="str">
            <v>Privatna ekonomsko-poslovna škola s pravom javnosti - Varaždin</v>
          </cell>
        </row>
        <row r="1158">
          <cell r="A1158">
            <v>2787</v>
          </cell>
          <cell r="B1158" t="str">
            <v>Privatna gimnazija Dr. Časl, s pravom javnosti</v>
          </cell>
        </row>
        <row r="1159">
          <cell r="A1159">
            <v>2777</v>
          </cell>
          <cell r="B1159" t="str">
            <v>Privatna gimnazija i ekonomska škola Katarina Zrinski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2543</v>
          </cell>
          <cell r="B1208" t="str">
            <v>Srednja strukovna škola Antuna Horvata - Đakovo</v>
          </cell>
        </row>
        <row r="1209">
          <cell r="A1209">
            <v>2606</v>
          </cell>
          <cell r="B1209" t="str">
            <v>Srednja strukovna škola bana Josipa Jelačića</v>
          </cell>
        </row>
        <row r="1210">
          <cell r="A1210">
            <v>2611</v>
          </cell>
          <cell r="B1210" t="str">
            <v>Srednja strukovna škola Blaž Jurjev Trogiranin</v>
          </cell>
        </row>
        <row r="1211">
          <cell r="A1211">
            <v>3284</v>
          </cell>
          <cell r="B1211" t="str">
            <v>Srednja strukovna škola Kotva</v>
          </cell>
        </row>
        <row r="1212">
          <cell r="A1212">
            <v>2906</v>
          </cell>
          <cell r="B1212" t="str">
            <v xml:space="preserve">Srednja strukovna škola Kralja Zvonimira </v>
          </cell>
        </row>
        <row r="1213">
          <cell r="A1213">
            <v>2453</v>
          </cell>
          <cell r="B1213" t="str">
            <v xml:space="preserve">Srednja talijanska škola - Rijeka </v>
          </cell>
        </row>
        <row r="1214">
          <cell r="A1214">
            <v>2627</v>
          </cell>
          <cell r="B1214" t="str">
            <v>Srednja tehnička prometna škola - Split</v>
          </cell>
        </row>
        <row r="1215">
          <cell r="A1215">
            <v>4006</v>
          </cell>
          <cell r="B1215" t="str">
            <v>Srednja škola Delnice</v>
          </cell>
        </row>
        <row r="1216">
          <cell r="A1216">
            <v>4018</v>
          </cell>
          <cell r="B1216" t="str">
            <v>Srednja škola Isidora Kršnjavoga Našice</v>
          </cell>
        </row>
        <row r="1217">
          <cell r="A1217">
            <v>4004</v>
          </cell>
          <cell r="B1217" t="str">
            <v>Srednja škola Ludbreg</v>
          </cell>
        </row>
        <row r="1218">
          <cell r="A1218">
            <v>4005</v>
          </cell>
          <cell r="B1218" t="str">
            <v>Srednja škola Novi Marof</v>
          </cell>
        </row>
        <row r="1219">
          <cell r="A1219">
            <v>2667</v>
          </cell>
          <cell r="B1219" t="str">
            <v>Srednja škola s pravom javnosti Manero - Višnjan</v>
          </cell>
        </row>
        <row r="1220">
          <cell r="A1220">
            <v>2419</v>
          </cell>
          <cell r="B1220" t="str">
            <v>Srednja škola u Maruševcu s pravom javnosti</v>
          </cell>
        </row>
        <row r="1221">
          <cell r="A1221">
            <v>2455</v>
          </cell>
          <cell r="B1221" t="str">
            <v>Srednja škola za elektrotehniku i računalstvo - Rijeka</v>
          </cell>
        </row>
        <row r="1222">
          <cell r="A1222">
            <v>2791</v>
          </cell>
          <cell r="B1222" t="str">
            <v>Srpska pravoslavna opća gimnazija Kantakuzina</v>
          </cell>
        </row>
        <row r="1223">
          <cell r="A1223">
            <v>2411</v>
          </cell>
          <cell r="B1223" t="str">
            <v>Strojarska i prometna škola - Varaždin</v>
          </cell>
        </row>
        <row r="1224">
          <cell r="A1224">
            <v>2546</v>
          </cell>
          <cell r="B1224" t="str">
            <v>Strojarska tehnička škola - Osijek</v>
          </cell>
        </row>
        <row r="1225">
          <cell r="A1225">
            <v>2737</v>
          </cell>
          <cell r="B1225" t="str">
            <v>Strojarska tehnička škola Fausta Vrančića</v>
          </cell>
        </row>
        <row r="1226">
          <cell r="A1226">
            <v>2738</v>
          </cell>
          <cell r="B1226" t="str">
            <v>Strojarska tehnička škola Frana Bošnjakovića</v>
          </cell>
        </row>
        <row r="1227">
          <cell r="A1227">
            <v>2452</v>
          </cell>
          <cell r="B1227" t="str">
            <v>Strojarska škola za industrijska i obrtnička zanimanja - Rijeka</v>
          </cell>
        </row>
        <row r="1228">
          <cell r="A1228">
            <v>2462</v>
          </cell>
          <cell r="B1228" t="str">
            <v>Strojarsko brodograđevna škola za industrijska i obrtnička zanimanja - Rijeka</v>
          </cell>
        </row>
        <row r="1229">
          <cell r="A1229">
            <v>2482</v>
          </cell>
          <cell r="B1229" t="str">
            <v>Strukovna škola - Gospić</v>
          </cell>
        </row>
        <row r="1230">
          <cell r="A1230">
            <v>2664</v>
          </cell>
          <cell r="B1230" t="str">
            <v>Strukovna škola - Pula</v>
          </cell>
        </row>
        <row r="1231">
          <cell r="A1231">
            <v>2492</v>
          </cell>
          <cell r="B1231" t="str">
            <v>Strukovna škola - Virovitica</v>
          </cell>
        </row>
        <row r="1232">
          <cell r="A1232">
            <v>2592</v>
          </cell>
          <cell r="B1232" t="str">
            <v>Strukovna škola - Vukovar</v>
          </cell>
        </row>
        <row r="1233">
          <cell r="A1233">
            <v>2420</v>
          </cell>
          <cell r="B1233" t="str">
            <v>Strukovna škola - Đurđevac</v>
          </cell>
        </row>
        <row r="1234">
          <cell r="A1234">
            <v>2672</v>
          </cell>
          <cell r="B1234" t="str">
            <v xml:space="preserve">Strukovna škola Eugena Kumičića - Rovinj </v>
          </cell>
        </row>
        <row r="1235">
          <cell r="A1235">
            <v>2528</v>
          </cell>
          <cell r="B1235" t="str">
            <v>Strukovna škola Vice Vlatkovića</v>
          </cell>
        </row>
        <row r="1236">
          <cell r="A1236">
            <v>2481</v>
          </cell>
          <cell r="B1236" t="str">
            <v>SŠ Ambroza Haračića</v>
          </cell>
        </row>
        <row r="1237">
          <cell r="A1237">
            <v>2476</v>
          </cell>
          <cell r="B1237" t="str">
            <v xml:space="preserve">SŠ Andrije Ljudevita Adamića </v>
          </cell>
        </row>
        <row r="1238">
          <cell r="A1238">
            <v>2612</v>
          </cell>
          <cell r="B1238" t="str">
            <v>SŠ Antun Matijašević - Karamaneo</v>
          </cell>
        </row>
        <row r="1239">
          <cell r="A1239">
            <v>2418</v>
          </cell>
          <cell r="B1239" t="str">
            <v>SŠ Arboretum Opeka</v>
          </cell>
        </row>
        <row r="1240">
          <cell r="A1240">
            <v>2441</v>
          </cell>
          <cell r="B1240" t="str">
            <v>SŠ August Šenoa - Garešnica</v>
          </cell>
        </row>
        <row r="1241">
          <cell r="A1241">
            <v>2362</v>
          </cell>
          <cell r="B1241" t="str">
            <v>SŠ Ban Josip Jelačić</v>
          </cell>
        </row>
        <row r="1242">
          <cell r="A1242">
            <v>2442</v>
          </cell>
          <cell r="B1242" t="str">
            <v>SŠ Bartula Kašića - Grubišno Polje</v>
          </cell>
        </row>
        <row r="1243">
          <cell r="A1243">
            <v>2519</v>
          </cell>
          <cell r="B1243" t="str">
            <v>SŠ Bartula Kašića - Pag</v>
          </cell>
        </row>
        <row r="1244">
          <cell r="A1244">
            <v>2369</v>
          </cell>
          <cell r="B1244" t="str">
            <v>SŠ Bedekovčina</v>
          </cell>
        </row>
        <row r="1245">
          <cell r="A1245">
            <v>2516</v>
          </cell>
          <cell r="B1245" t="str">
            <v>SŠ Biograd na Moru</v>
          </cell>
        </row>
        <row r="1246">
          <cell r="A1246">
            <v>2688</v>
          </cell>
          <cell r="B1246" t="str">
            <v>SŠ Blato</v>
          </cell>
        </row>
        <row r="1247">
          <cell r="A1247">
            <v>2644</v>
          </cell>
          <cell r="B1247" t="str">
            <v>SŠ Bol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2646</v>
          </cell>
          <cell r="B1249" t="str">
            <v>SŠ Brač</v>
          </cell>
        </row>
        <row r="1250">
          <cell r="A1250">
            <v>2650</v>
          </cell>
          <cell r="B1250" t="str">
            <v>SŠ Buzet</v>
          </cell>
        </row>
        <row r="1251">
          <cell r="A1251">
            <v>2750</v>
          </cell>
          <cell r="B1251" t="str">
            <v>SŠ Centar za odgoj i obrazovanje</v>
          </cell>
        </row>
        <row r="1252">
          <cell r="A1252">
            <v>2568</v>
          </cell>
          <cell r="B1252" t="str">
            <v>SŠ Dalj</v>
          </cell>
        </row>
        <row r="1253">
          <cell r="A1253">
            <v>2445</v>
          </cell>
          <cell r="B1253" t="str">
            <v>SŠ Delnice</v>
          </cell>
        </row>
        <row r="1254">
          <cell r="A1254">
            <v>2639</v>
          </cell>
          <cell r="B1254" t="str">
            <v>SŠ Dental centar Marušić</v>
          </cell>
        </row>
        <row r="1255">
          <cell r="A1255">
            <v>2540</v>
          </cell>
          <cell r="B1255" t="str">
            <v>SŠ Donji Miholjac</v>
          </cell>
        </row>
        <row r="1256">
          <cell r="A1256">
            <v>2443</v>
          </cell>
          <cell r="B1256" t="str">
            <v>SŠ Dr. Antuna Barca - Crikvenica</v>
          </cell>
        </row>
        <row r="1257">
          <cell r="A1257">
            <v>2363</v>
          </cell>
          <cell r="B1257" t="str">
            <v>SŠ Dragutina Stražimira</v>
          </cell>
        </row>
        <row r="1258">
          <cell r="A1258">
            <v>2389</v>
          </cell>
          <cell r="B1258" t="str">
            <v>SŠ Duga Resa</v>
          </cell>
        </row>
        <row r="1259">
          <cell r="A1259">
            <v>2348</v>
          </cell>
          <cell r="B1259" t="str">
            <v>SŠ Dugo Selo</v>
          </cell>
        </row>
        <row r="1260">
          <cell r="A1260">
            <v>2603</v>
          </cell>
          <cell r="B1260" t="str">
            <v>SŠ Fra Andrije Kačića Miošića - Makarska</v>
          </cell>
        </row>
        <row r="1261">
          <cell r="A1261">
            <v>2687</v>
          </cell>
          <cell r="B1261" t="str">
            <v>SŠ Fra Andrije Kačića Miošića - Ploče</v>
          </cell>
        </row>
        <row r="1262">
          <cell r="A1262">
            <v>2373</v>
          </cell>
          <cell r="B1262" t="str">
            <v>SŠ Glina</v>
          </cell>
        </row>
        <row r="1263">
          <cell r="A1263">
            <v>2517</v>
          </cell>
          <cell r="B1263" t="str">
            <v>SŠ Gračac</v>
          </cell>
        </row>
        <row r="1264">
          <cell r="A1264">
            <v>2446</v>
          </cell>
          <cell r="B1264" t="str">
            <v>SŠ Hrvatski kralj Zvonimir</v>
          </cell>
        </row>
        <row r="1265">
          <cell r="A1265">
            <v>2598</v>
          </cell>
          <cell r="B1265" t="str">
            <v>SŠ Hvar</v>
          </cell>
        </row>
        <row r="1266">
          <cell r="A1266">
            <v>2597</v>
          </cell>
          <cell r="B1266" t="str">
            <v>SŠ Ilok</v>
          </cell>
        </row>
        <row r="1267">
          <cell r="A1267">
            <v>2544</v>
          </cell>
          <cell r="B1267" t="str">
            <v>SŠ Isidora Kršnjavoga - Našice</v>
          </cell>
        </row>
        <row r="1268">
          <cell r="A1268">
            <v>2426</v>
          </cell>
          <cell r="B1268" t="str">
            <v>SŠ Ivan Seljanec - Križevci</v>
          </cell>
        </row>
        <row r="1269">
          <cell r="A1269">
            <v>2349</v>
          </cell>
          <cell r="B1269" t="str">
            <v>SŠ Ivan Švear - Ivanić Grad</v>
          </cell>
        </row>
        <row r="1270">
          <cell r="A1270">
            <v>2610</v>
          </cell>
          <cell r="B1270" t="str">
            <v>SŠ Ivana Lucića - Trogir</v>
          </cell>
        </row>
        <row r="1271">
          <cell r="A1271">
            <v>2569</v>
          </cell>
          <cell r="B1271" t="str">
            <v>SŠ Ivana Maštrovića - Drniš</v>
          </cell>
        </row>
        <row r="1272">
          <cell r="A1272">
            <v>2374</v>
          </cell>
          <cell r="B1272" t="str">
            <v>SŠ Ivana Trnskoga</v>
          </cell>
        </row>
        <row r="1273">
          <cell r="A1273">
            <v>2405</v>
          </cell>
          <cell r="B1273" t="str">
            <v>SŠ Ivanec</v>
          </cell>
        </row>
        <row r="1274">
          <cell r="A1274">
            <v>2351</v>
          </cell>
          <cell r="B1274" t="str">
            <v>SŠ Jastrebarsko</v>
          </cell>
        </row>
        <row r="1275">
          <cell r="A1275">
            <v>3175</v>
          </cell>
          <cell r="B1275" t="str">
            <v>SŠ Jelkovec</v>
          </cell>
        </row>
        <row r="1276">
          <cell r="A1276">
            <v>2567</v>
          </cell>
          <cell r="B1276" t="str">
            <v>SŠ Josipa Kozarca - Đurđenovac</v>
          </cell>
        </row>
        <row r="1277">
          <cell r="A1277">
            <v>2605</v>
          </cell>
          <cell r="B1277" t="str">
            <v>SŠ Jure Kaštelan</v>
          </cell>
        </row>
        <row r="1278">
          <cell r="A1278">
            <v>2515</v>
          </cell>
          <cell r="B1278" t="str">
            <v>SŠ Kneza Branimira - Benkovac</v>
          </cell>
        </row>
        <row r="1279">
          <cell r="A1279">
            <v>2370</v>
          </cell>
          <cell r="B1279" t="str">
            <v>SŠ Konjščina</v>
          </cell>
        </row>
        <row r="1280">
          <cell r="A1280">
            <v>2424</v>
          </cell>
          <cell r="B1280" t="str">
            <v>SŠ Koprivnica</v>
          </cell>
        </row>
        <row r="1281">
          <cell r="A1281">
            <v>2364</v>
          </cell>
          <cell r="B1281" t="str">
            <v>SŠ Krapina</v>
          </cell>
        </row>
        <row r="1282">
          <cell r="A1282">
            <v>2905</v>
          </cell>
          <cell r="B1282" t="str">
            <v>SŠ Lovre Montija</v>
          </cell>
        </row>
        <row r="1283">
          <cell r="A1283">
            <v>2963</v>
          </cell>
          <cell r="B1283" t="str">
            <v>SŠ Marka Marulića - Slatina</v>
          </cell>
        </row>
        <row r="1284">
          <cell r="A1284">
            <v>2451</v>
          </cell>
          <cell r="B1284" t="str">
            <v>SŠ Markantuna de Dominisa - Rab</v>
          </cell>
        </row>
        <row r="1285">
          <cell r="A1285">
            <v>2654</v>
          </cell>
          <cell r="B1285" t="str">
            <v>SŠ Mate Balote</v>
          </cell>
        </row>
        <row r="1286">
          <cell r="A1286">
            <v>2651</v>
          </cell>
          <cell r="B1286" t="str">
            <v>SŠ Mate Blažine - Labin</v>
          </cell>
        </row>
        <row r="1287">
          <cell r="A1287">
            <v>2507</v>
          </cell>
          <cell r="B1287" t="str">
            <v>SŠ Matije Antuna Reljkovića - Slavonski Brod</v>
          </cell>
        </row>
        <row r="1288">
          <cell r="A1288">
            <v>2685</v>
          </cell>
          <cell r="B1288" t="str">
            <v>SŠ Metković</v>
          </cell>
        </row>
        <row r="1289">
          <cell r="A1289">
            <v>2378</v>
          </cell>
          <cell r="B1289" t="str">
            <v>SŠ Novska</v>
          </cell>
        </row>
        <row r="1290">
          <cell r="A1290">
            <v>2518</v>
          </cell>
          <cell r="B1290" t="str">
            <v>SŠ Obrovac</v>
          </cell>
        </row>
        <row r="1291">
          <cell r="A1291">
            <v>2371</v>
          </cell>
          <cell r="B1291" t="str">
            <v>SŠ Oroslavje</v>
          </cell>
        </row>
        <row r="1292">
          <cell r="A1292">
            <v>2484</v>
          </cell>
          <cell r="B1292" t="str">
            <v>SŠ Otočac</v>
          </cell>
        </row>
        <row r="1293">
          <cell r="A1293">
            <v>2495</v>
          </cell>
          <cell r="B1293" t="str">
            <v>SŠ Pakrac</v>
          </cell>
        </row>
        <row r="1294">
          <cell r="A1294">
            <v>2485</v>
          </cell>
          <cell r="B1294" t="str">
            <v xml:space="preserve">SŠ Pavla Rittera Vitezovića u Senju </v>
          </cell>
        </row>
        <row r="1295">
          <cell r="A1295">
            <v>2683</v>
          </cell>
          <cell r="B1295" t="str">
            <v>SŠ Petra Šegedina</v>
          </cell>
        </row>
        <row r="1296">
          <cell r="A1296">
            <v>2380</v>
          </cell>
          <cell r="B1296" t="str">
            <v>SŠ Petrinja</v>
          </cell>
        </row>
        <row r="1297">
          <cell r="A1297">
            <v>2494</v>
          </cell>
          <cell r="B1297" t="str">
            <v>SŠ Pitomača</v>
          </cell>
        </row>
        <row r="1298">
          <cell r="A1298">
            <v>2486</v>
          </cell>
          <cell r="B1298" t="str">
            <v>SŠ Plitvička Jezera</v>
          </cell>
        </row>
        <row r="1299">
          <cell r="A1299">
            <v>2368</v>
          </cell>
          <cell r="B1299" t="str">
            <v>SŠ Pregrada</v>
          </cell>
        </row>
        <row r="1300">
          <cell r="A1300">
            <v>2695</v>
          </cell>
          <cell r="B1300" t="str">
            <v>SŠ Prelog</v>
          </cell>
        </row>
        <row r="1301">
          <cell r="A1301">
            <v>2749</v>
          </cell>
          <cell r="B1301" t="str">
            <v>SŠ Sesvete</v>
          </cell>
        </row>
        <row r="1302">
          <cell r="A1302">
            <v>2404</v>
          </cell>
          <cell r="B1302" t="str">
            <v>SŠ Slunj</v>
          </cell>
        </row>
        <row r="1303">
          <cell r="A1303">
            <v>2487</v>
          </cell>
          <cell r="B1303" t="str">
            <v>SŠ Stjepan Ivšić</v>
          </cell>
        </row>
        <row r="1304">
          <cell r="A1304">
            <v>2613</v>
          </cell>
          <cell r="B1304" t="str">
            <v>SŠ Tin Ujević - Vrgorac</v>
          </cell>
        </row>
        <row r="1305">
          <cell r="A1305">
            <v>2375</v>
          </cell>
          <cell r="B1305" t="str">
            <v>SŠ Tina Ujevića - Kutina</v>
          </cell>
        </row>
        <row r="1306">
          <cell r="A1306">
            <v>2388</v>
          </cell>
          <cell r="B1306" t="str">
            <v>SŠ Topusko</v>
          </cell>
        </row>
        <row r="1307">
          <cell r="A1307">
            <v>2566</v>
          </cell>
          <cell r="B1307" t="str">
            <v>SŠ Valpovo</v>
          </cell>
        </row>
        <row r="1308">
          <cell r="A1308">
            <v>2684</v>
          </cell>
          <cell r="B1308" t="str">
            <v>SŠ Vela Luka</v>
          </cell>
        </row>
        <row r="1309">
          <cell r="A1309">
            <v>2383</v>
          </cell>
          <cell r="B1309" t="str">
            <v>SŠ Viktorovac</v>
          </cell>
        </row>
        <row r="1310">
          <cell r="A1310">
            <v>2647</v>
          </cell>
          <cell r="B1310" t="str">
            <v>SŠ Vladimir Gortan - Buje</v>
          </cell>
        </row>
        <row r="1311">
          <cell r="A1311">
            <v>2444</v>
          </cell>
          <cell r="B1311" t="str">
            <v>SŠ Vladimir Nazor</v>
          </cell>
        </row>
        <row r="1312">
          <cell r="A1312">
            <v>2361</v>
          </cell>
          <cell r="B1312" t="str">
            <v>SŠ Vrbovec</v>
          </cell>
        </row>
        <row r="1313">
          <cell r="A1313">
            <v>2365</v>
          </cell>
          <cell r="B1313" t="str">
            <v>SŠ Zabok</v>
          </cell>
        </row>
        <row r="1314">
          <cell r="A1314">
            <v>2372</v>
          </cell>
          <cell r="B1314" t="str">
            <v>SŠ Zlatar</v>
          </cell>
        </row>
        <row r="1315">
          <cell r="A1315">
            <v>2671</v>
          </cell>
          <cell r="B1315" t="str">
            <v>SŠ Zvane Črnje - Rovinj</v>
          </cell>
        </row>
        <row r="1316">
          <cell r="A1316">
            <v>3162</v>
          </cell>
          <cell r="B1316" t="str">
            <v>SŠ Čakovec</v>
          </cell>
        </row>
        <row r="1317">
          <cell r="A1317">
            <v>2437</v>
          </cell>
          <cell r="B1317" t="str">
            <v>SŠ Čazma</v>
          </cell>
        </row>
        <row r="1318">
          <cell r="A1318">
            <v>4011</v>
          </cell>
          <cell r="B1318" t="str">
            <v>Talijanska osnovna škola - Bernardo Parentin Poreč</v>
          </cell>
        </row>
        <row r="1319">
          <cell r="A1319">
            <v>1925</v>
          </cell>
          <cell r="B1319" t="str">
            <v>Talijanska osnovna škola - Buje</v>
          </cell>
        </row>
        <row r="1320">
          <cell r="A1320">
            <v>2018</v>
          </cell>
          <cell r="B1320" t="str">
            <v>Talijanska osnovna škola - Novigrad</v>
          </cell>
        </row>
        <row r="1321">
          <cell r="A1321">
            <v>1960</v>
          </cell>
          <cell r="B1321" t="str">
            <v xml:space="preserve">Talijanska osnovna škola - Poreč </v>
          </cell>
        </row>
        <row r="1322">
          <cell r="A1322">
            <v>1983</v>
          </cell>
          <cell r="B1322" t="str">
            <v>Talijanska osnovna škola Bernardo Benussi - Rovinj</v>
          </cell>
        </row>
        <row r="1323">
          <cell r="A1323">
            <v>2030</v>
          </cell>
          <cell r="B1323" t="str">
            <v>Talijanska osnovna škola Galileo Galilei - Umag</v>
          </cell>
        </row>
        <row r="1324">
          <cell r="A1324">
            <v>2670</v>
          </cell>
          <cell r="B1324" t="str">
            <v xml:space="preserve">Talijanska srednja škola - Rovinj </v>
          </cell>
        </row>
        <row r="1325">
          <cell r="A1325">
            <v>2660</v>
          </cell>
          <cell r="B1325" t="str">
            <v>Talijanska srednja škola Dante Alighieri - Pula</v>
          </cell>
        </row>
        <row r="1326">
          <cell r="A1326">
            <v>2648</v>
          </cell>
          <cell r="B1326" t="str">
            <v>Talijanska srednja škola Leonardo da Vinci - Buje</v>
          </cell>
        </row>
        <row r="1327">
          <cell r="A1327">
            <v>2608</v>
          </cell>
          <cell r="B1327" t="str">
            <v>Tehnička i industrijska škola Ruđera Boškovića u Sinju</v>
          </cell>
        </row>
        <row r="1328">
          <cell r="A1328">
            <v>2433</v>
          </cell>
          <cell r="B1328" t="str">
            <v>Tehnička škola - Bjelovar</v>
          </cell>
        </row>
        <row r="1329">
          <cell r="A1329">
            <v>2438</v>
          </cell>
          <cell r="B1329" t="str">
            <v>Tehnička škola - Daruvar</v>
          </cell>
        </row>
        <row r="1330">
          <cell r="A1330">
            <v>2395</v>
          </cell>
          <cell r="B1330" t="str">
            <v>Tehnička škola - Karlovac</v>
          </cell>
        </row>
        <row r="1331">
          <cell r="A1331">
            <v>2376</v>
          </cell>
          <cell r="B1331" t="str">
            <v>Tehnička škola - Kutina</v>
          </cell>
        </row>
        <row r="1332">
          <cell r="A1332">
            <v>2499</v>
          </cell>
          <cell r="B1332" t="str">
            <v>Tehnička škola - Požega</v>
          </cell>
        </row>
        <row r="1333">
          <cell r="A1333">
            <v>2663</v>
          </cell>
          <cell r="B1333" t="str">
            <v>Tehnička škola - Pula</v>
          </cell>
        </row>
        <row r="1334">
          <cell r="A1334">
            <v>2385</v>
          </cell>
          <cell r="B1334" t="str">
            <v>Tehnička škola - Sisak</v>
          </cell>
        </row>
        <row r="1335">
          <cell r="A1335">
            <v>2511</v>
          </cell>
          <cell r="B1335" t="str">
            <v>Tehnička škola - Slavonski Brod</v>
          </cell>
        </row>
        <row r="1336">
          <cell r="A1336">
            <v>2490</v>
          </cell>
          <cell r="B1336" t="str">
            <v>Tehnička škola - Virovitica</v>
          </cell>
        </row>
        <row r="1337">
          <cell r="A1337">
            <v>2527</v>
          </cell>
          <cell r="B1337" t="str">
            <v>Tehnička škola - Zadar</v>
          </cell>
        </row>
        <row r="1338">
          <cell r="A1338">
            <v>2740</v>
          </cell>
          <cell r="B1338" t="str">
            <v>Tehnička škola - Zagreb</v>
          </cell>
        </row>
        <row r="1339">
          <cell r="A1339">
            <v>2692</v>
          </cell>
          <cell r="B1339" t="str">
            <v>Tehnička škola - Čakovec</v>
          </cell>
        </row>
        <row r="1340">
          <cell r="A1340">
            <v>2576</v>
          </cell>
          <cell r="B1340" t="str">
            <v>Tehnička škola - Šibenik</v>
          </cell>
        </row>
        <row r="1341">
          <cell r="A1341">
            <v>2596</v>
          </cell>
          <cell r="B1341" t="str">
            <v>Tehnička škola - Županja</v>
          </cell>
        </row>
        <row r="1342">
          <cell r="A1342">
            <v>2553</v>
          </cell>
          <cell r="B1342" t="str">
            <v>Tehnička škola i prirodoslovna gimnazija Ruđera Boškovića - Osijek</v>
          </cell>
        </row>
        <row r="1343">
          <cell r="A1343">
            <v>2591</v>
          </cell>
          <cell r="B1343" t="str">
            <v>Tehnička škola Nikole Tesle - Vukovar</v>
          </cell>
        </row>
        <row r="1344">
          <cell r="A1344">
            <v>2581</v>
          </cell>
          <cell r="B1344" t="str">
            <v>Tehnička škola Ruđera Boškovića - Vinkovci</v>
          </cell>
        </row>
        <row r="1345">
          <cell r="A1345">
            <v>2764</v>
          </cell>
          <cell r="B1345" t="str">
            <v>Tehnička škola Ruđera Boškovića - Zagreb</v>
          </cell>
        </row>
        <row r="1346">
          <cell r="A1346">
            <v>2601</v>
          </cell>
          <cell r="B1346" t="str">
            <v>Tehnička škola u Imotskom</v>
          </cell>
        </row>
        <row r="1347">
          <cell r="A1347">
            <v>2463</v>
          </cell>
          <cell r="B1347" t="str">
            <v>Tehnička škola za strojarstvo i brodogradnju - Rijeka</v>
          </cell>
        </row>
        <row r="1348">
          <cell r="A1348">
            <v>2628</v>
          </cell>
          <cell r="B1348" t="str">
            <v>Tehnička škola za strojarstvo i mehatroniku - Split</v>
          </cell>
        </row>
        <row r="1349">
          <cell r="A1349">
            <v>2727</v>
          </cell>
          <cell r="B1349" t="str">
            <v>Treća ekonomska škola - Zagreb</v>
          </cell>
        </row>
        <row r="1350">
          <cell r="A1350">
            <v>2557</v>
          </cell>
          <cell r="B1350" t="str">
            <v>Trgovačka i komercijalna škola davor Milas - Osijek</v>
          </cell>
        </row>
        <row r="1351">
          <cell r="A1351">
            <v>2454</v>
          </cell>
          <cell r="B1351" t="str">
            <v>Trgovačka i tekstilna škola u Rijeci</v>
          </cell>
        </row>
        <row r="1352">
          <cell r="A1352">
            <v>2746</v>
          </cell>
          <cell r="B1352" t="str">
            <v>Trgovačka škola - Zagreb</v>
          </cell>
        </row>
        <row r="1353">
          <cell r="A1353">
            <v>2396</v>
          </cell>
          <cell r="B1353" t="str">
            <v>Trgovačko - ugostiteljska škola - Karlovac</v>
          </cell>
        </row>
        <row r="1354">
          <cell r="A1354">
            <v>2680</v>
          </cell>
          <cell r="B1354" t="str">
            <v>Turistička i ugostiteljska škola - Dubrovnik</v>
          </cell>
        </row>
        <row r="1355">
          <cell r="A1355">
            <v>2635</v>
          </cell>
          <cell r="B1355" t="str">
            <v>Turističko - ugostiteljska škola - Split</v>
          </cell>
        </row>
        <row r="1356">
          <cell r="A1356">
            <v>2655</v>
          </cell>
          <cell r="B1356" t="str">
            <v xml:space="preserve">Turističko - ugostiteljska škola Antona Štifanića - Poreč </v>
          </cell>
        </row>
        <row r="1357">
          <cell r="A1357">
            <v>2435</v>
          </cell>
          <cell r="B1357" t="str">
            <v>Turističko-ugostiteljska i prehrambena škola - Bjelovar</v>
          </cell>
        </row>
        <row r="1358">
          <cell r="A1358">
            <v>2574</v>
          </cell>
          <cell r="B1358" t="str">
            <v>Turističko-ugostiteljska škola - Šibenik</v>
          </cell>
        </row>
        <row r="1359">
          <cell r="A1359">
            <v>2447</v>
          </cell>
          <cell r="B1359" t="str">
            <v>Ugostiteljska škola - Opatija</v>
          </cell>
        </row>
        <row r="1360">
          <cell r="A1360">
            <v>2555</v>
          </cell>
          <cell r="B1360" t="str">
            <v>Ugostiteljsko - turistička škola - Osijek</v>
          </cell>
        </row>
        <row r="1361">
          <cell r="A1361">
            <v>2729</v>
          </cell>
          <cell r="B1361" t="str">
            <v>Ugostiteljsko-turističko učilište - Zagreb</v>
          </cell>
        </row>
        <row r="1362">
          <cell r="A1362">
            <v>2914</v>
          </cell>
          <cell r="B1362" t="str">
            <v>Umjetnička gimnazija Ars Animae s pravom javnosti - Split</v>
          </cell>
        </row>
        <row r="1363">
          <cell r="A1363">
            <v>60</v>
          </cell>
          <cell r="B1363" t="str">
            <v>Umjetnička škola Franje Lučića</v>
          </cell>
        </row>
        <row r="1364">
          <cell r="A1364">
            <v>2059</v>
          </cell>
          <cell r="B1364" t="str">
            <v>Umjetnička škola Luke Sorkočevića - Dubrovnik</v>
          </cell>
        </row>
        <row r="1365">
          <cell r="A1365">
            <v>2139</v>
          </cell>
          <cell r="B1365" t="str">
            <v>Umjetnička škola Miroslav Magdalenić - Čakovec</v>
          </cell>
        </row>
        <row r="1366">
          <cell r="A1366">
            <v>1959</v>
          </cell>
          <cell r="B1366" t="str">
            <v>Umjetnička škola Poreč</v>
          </cell>
        </row>
        <row r="1367">
          <cell r="A1367">
            <v>2745</v>
          </cell>
          <cell r="B1367" t="str">
            <v>Upravna škola Zagreb</v>
          </cell>
        </row>
        <row r="1368">
          <cell r="A1368">
            <v>4001</v>
          </cell>
          <cell r="B1368" t="str">
            <v>Učenički dom</v>
          </cell>
        </row>
        <row r="1369">
          <cell r="A1369">
            <v>4046</v>
          </cell>
          <cell r="B1369" t="str">
            <v>Učenički dom Hrvatski učiteljski konvikt</v>
          </cell>
        </row>
        <row r="1370">
          <cell r="A1370">
            <v>4048</v>
          </cell>
          <cell r="B1370" t="str">
            <v>Učenički dom Lovran</v>
          </cell>
        </row>
        <row r="1371">
          <cell r="A1371">
            <v>4049</v>
          </cell>
          <cell r="B1371" t="str">
            <v>Učenički dom Marije Jambrišak</v>
          </cell>
        </row>
        <row r="1372">
          <cell r="A1372">
            <v>2845</v>
          </cell>
          <cell r="B1372" t="str">
            <v>Učilište za popularnu i jazz glazbu</v>
          </cell>
        </row>
        <row r="1373">
          <cell r="A1373">
            <v>2700</v>
          </cell>
          <cell r="B1373" t="str">
            <v>V. gimnazija - Zagreb</v>
          </cell>
        </row>
        <row r="1374">
          <cell r="A1374">
            <v>2623</v>
          </cell>
          <cell r="B1374" t="str">
            <v>V. gimnazija Vladimir Nazor - Split</v>
          </cell>
        </row>
        <row r="1375">
          <cell r="A1375">
            <v>630</v>
          </cell>
          <cell r="B1375" t="str">
            <v>V. osnovna škola - Bjelovar</v>
          </cell>
        </row>
        <row r="1376">
          <cell r="A1376">
            <v>465</v>
          </cell>
          <cell r="B1376" t="str">
            <v>V. osnovna škola - Varaždin</v>
          </cell>
        </row>
        <row r="1377">
          <cell r="A1377">
            <v>2719</v>
          </cell>
          <cell r="B1377" t="str">
            <v>Veterinarska škola - Zagreb</v>
          </cell>
        </row>
        <row r="1378">
          <cell r="A1378">
            <v>466</v>
          </cell>
          <cell r="B1378" t="str">
            <v>VI. osnovna škola - Varaždin</v>
          </cell>
        </row>
        <row r="1379">
          <cell r="A1379">
            <v>2702</v>
          </cell>
          <cell r="B1379" t="str">
            <v>VII. gimnazija - Zagreb</v>
          </cell>
        </row>
        <row r="1380">
          <cell r="A1380">
            <v>468</v>
          </cell>
          <cell r="B1380" t="str">
            <v>VII. osnovna škola - Varaždin</v>
          </cell>
        </row>
        <row r="1381">
          <cell r="A1381">
            <v>2330</v>
          </cell>
          <cell r="B1381" t="str">
            <v>Waldorfska škola u Zagrebu</v>
          </cell>
        </row>
        <row r="1382">
          <cell r="A1382">
            <v>2705</v>
          </cell>
          <cell r="B1382" t="str">
            <v>X. gimnazija Ivan Supek - Zagreb</v>
          </cell>
        </row>
        <row r="1383">
          <cell r="A1383">
            <v>2706</v>
          </cell>
          <cell r="B1383" t="str">
            <v>XI. gimnazija - Zagreb</v>
          </cell>
        </row>
        <row r="1384">
          <cell r="A1384">
            <v>2707</v>
          </cell>
          <cell r="B1384" t="str">
            <v>XII. gimnazija - Zagreb</v>
          </cell>
        </row>
        <row r="1385">
          <cell r="A1385">
            <v>2708</v>
          </cell>
          <cell r="B1385" t="str">
            <v>XIII. gimnazija - Zagreb</v>
          </cell>
        </row>
        <row r="1386">
          <cell r="A1386">
            <v>2710</v>
          </cell>
          <cell r="B1386" t="str">
            <v>XV. gimnazija - Zagreb</v>
          </cell>
        </row>
        <row r="1387">
          <cell r="A1387">
            <v>2711</v>
          </cell>
          <cell r="B1387" t="str">
            <v>XVI. gimnazija - Zagreb</v>
          </cell>
        </row>
        <row r="1388">
          <cell r="A1388">
            <v>2713</v>
          </cell>
          <cell r="B1388" t="str">
            <v>XVIII. gimnazija - Zagreb</v>
          </cell>
        </row>
        <row r="1389">
          <cell r="A1389">
            <v>2536</v>
          </cell>
          <cell r="B1389" t="str">
            <v>Zadarska privatna gimnazija s pravom javnosti</v>
          </cell>
        </row>
        <row r="1390">
          <cell r="A1390">
            <v>4000</v>
          </cell>
          <cell r="B1390" t="str">
            <v>Zadruga</v>
          </cell>
        </row>
        <row r="1391">
          <cell r="A1391">
            <v>2775</v>
          </cell>
          <cell r="B1391" t="str">
            <v>Zagrebačka umjetnička gimnazija s pravom javnosti</v>
          </cell>
        </row>
        <row r="1392">
          <cell r="A1392">
            <v>2586</v>
          </cell>
          <cell r="B1392" t="str">
            <v>Zdravstvena i veterinarska škola Dr. Andrije Štampara - Vinkovci</v>
          </cell>
        </row>
        <row r="1393">
          <cell r="A1393">
            <v>2634</v>
          </cell>
          <cell r="B1393" t="str">
            <v>Zdravstvena škola - Split</v>
          </cell>
        </row>
        <row r="1394">
          <cell r="A1394">
            <v>2714</v>
          </cell>
          <cell r="B1394" t="str">
            <v>Zdravstveno učilište - Zagreb</v>
          </cell>
        </row>
        <row r="1395">
          <cell r="A1395">
            <v>2359</v>
          </cell>
          <cell r="B1395" t="str">
            <v>Zrakoplovna tehnička škola Rudolfa Perešina</v>
          </cell>
        </row>
        <row r="1396">
          <cell r="A1396">
            <v>646</v>
          </cell>
          <cell r="B1396" t="str">
            <v>Češka osnovna škola Jana Amosa Komenskog - Daruvar</v>
          </cell>
        </row>
        <row r="1397">
          <cell r="A1397">
            <v>690</v>
          </cell>
          <cell r="B1397" t="str">
            <v>Češka osnovna škola Josipa Ružičke - Končanica</v>
          </cell>
        </row>
        <row r="1398">
          <cell r="A1398">
            <v>2580</v>
          </cell>
          <cell r="B1398" t="str">
            <v>Šibenska privatna gimnazija s pravom javnosti</v>
          </cell>
        </row>
        <row r="1399">
          <cell r="A1399">
            <v>2342</v>
          </cell>
          <cell r="B1399" t="str">
            <v>Škola kreativnog razvoja dr.Časl</v>
          </cell>
        </row>
        <row r="1400">
          <cell r="A1400">
            <v>2633</v>
          </cell>
          <cell r="B1400" t="str">
            <v>Škola likovnih umjetnosti - Split</v>
          </cell>
        </row>
        <row r="1401">
          <cell r="A1401">
            <v>2531</v>
          </cell>
          <cell r="B1401" t="str">
            <v>Škola primijenjene umjetnosti i dizajna - Zadar</v>
          </cell>
        </row>
        <row r="1402">
          <cell r="A1402">
            <v>2747</v>
          </cell>
          <cell r="B1402" t="str">
            <v>Škola primijenjene umjetnosti i dizajna - Zagreb</v>
          </cell>
        </row>
        <row r="1403">
          <cell r="A1403">
            <v>2558</v>
          </cell>
          <cell r="B1403" t="str">
            <v>Škola primijenjene umjetnosti i dizajna Osijek</v>
          </cell>
        </row>
        <row r="1404">
          <cell r="A1404">
            <v>2659</v>
          </cell>
          <cell r="B1404" t="str">
            <v>Škola primijenjenih umjetnosti i dizajna - Pula</v>
          </cell>
        </row>
        <row r="1405">
          <cell r="A1405">
            <v>2327</v>
          </cell>
          <cell r="B1405" t="str">
            <v>Škola suvremenog plesa Ane Maletić - Zagreb</v>
          </cell>
        </row>
        <row r="1406">
          <cell r="A1406">
            <v>2731</v>
          </cell>
          <cell r="B1406" t="str">
            <v>Škola za cestovni promet - Zagreb</v>
          </cell>
        </row>
        <row r="1407">
          <cell r="A1407">
            <v>2631</v>
          </cell>
          <cell r="B1407" t="str">
            <v>Škola za dizajn, grafiku i održivu gradnju - Split</v>
          </cell>
        </row>
        <row r="1408">
          <cell r="A1408">
            <v>2326</v>
          </cell>
          <cell r="B1408" t="str">
            <v>Škola za klasični balet - Zagreb</v>
          </cell>
        </row>
        <row r="1409">
          <cell r="A1409">
            <v>2715</v>
          </cell>
          <cell r="B1409" t="str">
            <v>Škola za medicinske sestre Mlinarska</v>
          </cell>
        </row>
        <row r="1410">
          <cell r="A1410">
            <v>2716</v>
          </cell>
          <cell r="B1410" t="str">
            <v>Škola za medicinske sestre Vinogradska</v>
          </cell>
        </row>
        <row r="1411">
          <cell r="A1411">
            <v>2718</v>
          </cell>
          <cell r="B1411" t="str">
            <v>Škola za medicinske sestre Vrapče</v>
          </cell>
        </row>
        <row r="1412">
          <cell r="A1412">
            <v>2744</v>
          </cell>
          <cell r="B1412" t="str">
            <v>Škola za montažu instalacija i metalnih konstrukcija</v>
          </cell>
        </row>
        <row r="1413">
          <cell r="A1413">
            <v>1980</v>
          </cell>
          <cell r="B1413" t="str">
            <v>Škola za odgoj i obrazovanje - Pula</v>
          </cell>
        </row>
        <row r="1414">
          <cell r="A1414">
            <v>2559</v>
          </cell>
          <cell r="B1414" t="str">
            <v>Škola za osposobljavanje i obrazovanje Vinko Bek</v>
          </cell>
        </row>
        <row r="1415">
          <cell r="A1415">
            <v>2717</v>
          </cell>
          <cell r="B1415" t="str">
            <v>Škola za primalje - Zagreb</v>
          </cell>
        </row>
        <row r="1416">
          <cell r="A1416">
            <v>2473</v>
          </cell>
          <cell r="B1416" t="str">
            <v>Škola za primijenjenu umjetnost u Rijeci</v>
          </cell>
        </row>
        <row r="1417">
          <cell r="A1417">
            <v>2734</v>
          </cell>
          <cell r="B1417" t="str">
            <v>Škola za tekstil, kožu i dizajn - Zagreb</v>
          </cell>
        </row>
        <row r="1418">
          <cell r="A1418">
            <v>2656</v>
          </cell>
          <cell r="B1418" t="str">
            <v>Škola za turizam, ugostiteljstvo i trgovinu - Pula</v>
          </cell>
        </row>
        <row r="1419">
          <cell r="A1419">
            <v>2366</v>
          </cell>
          <cell r="B1419" t="str">
            <v>Škola za umjetnost, dizajn, grafiku i odjeću - Zabok</v>
          </cell>
        </row>
        <row r="1420">
          <cell r="A1420">
            <v>2748</v>
          </cell>
          <cell r="B1420" t="str">
            <v>Športska gimnazija - Zagreb</v>
          </cell>
        </row>
        <row r="1421">
          <cell r="A1421">
            <v>2393</v>
          </cell>
          <cell r="B1421" t="str">
            <v>Šumarska i drvodjeljska škola - Karlovac</v>
          </cell>
        </row>
        <row r="1422">
          <cell r="A1422">
            <v>2477</v>
          </cell>
          <cell r="B1422" t="str">
            <v>Željeznička tehnička škola - Moravice</v>
          </cell>
        </row>
        <row r="1423">
          <cell r="A1423">
            <v>2751</v>
          </cell>
          <cell r="B1423" t="str">
            <v>Ženska opća gimnazija Družbe sestara milosrdnica - s pravom javnosti</v>
          </cell>
        </row>
        <row r="1424">
          <cell r="A1424">
            <v>4043</v>
          </cell>
          <cell r="B1424" t="str">
            <v>Ženski đački dom Dubrovnik</v>
          </cell>
        </row>
        <row r="1425">
          <cell r="A1425">
            <v>4007</v>
          </cell>
          <cell r="B1425" t="str">
            <v>Ženski đački dom Split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Osnovna glazbena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1473</v>
          </cell>
          <cell r="B641" t="str">
            <v>OŠ Josipa Jurja Strossmayera - Trnava</v>
          </cell>
        </row>
        <row r="642">
          <cell r="A642">
            <v>2199</v>
          </cell>
          <cell r="B642" t="str">
            <v>OŠ Josipa Jurja Strossmayera - Zagreb</v>
          </cell>
        </row>
        <row r="643">
          <cell r="A643">
            <v>1398</v>
          </cell>
          <cell r="B643" t="str">
            <v>OŠ Josipa Jurja Strossmayera - Đurđenovac</v>
          </cell>
        </row>
        <row r="644">
          <cell r="A644">
            <v>302</v>
          </cell>
          <cell r="B644" t="str">
            <v>OŠ Josipa Kozarca - Lipovljani</v>
          </cell>
        </row>
        <row r="645">
          <cell r="A645">
            <v>1478</v>
          </cell>
          <cell r="B645" t="str">
            <v>OŠ Josipa Kozarca - Semeljci</v>
          </cell>
        </row>
        <row r="646">
          <cell r="A646">
            <v>951</v>
          </cell>
          <cell r="B646" t="str">
            <v>OŠ Josipa Kozarca - Slatina</v>
          </cell>
        </row>
        <row r="647">
          <cell r="A647">
            <v>1577</v>
          </cell>
          <cell r="B647" t="str">
            <v>OŠ Josipa Kozarca - Vinkovci</v>
          </cell>
        </row>
        <row r="648">
          <cell r="A648">
            <v>1646</v>
          </cell>
          <cell r="B648" t="str">
            <v>OŠ Josipa Lovretića</v>
          </cell>
        </row>
        <row r="649">
          <cell r="A649">
            <v>1595</v>
          </cell>
          <cell r="B649" t="str">
            <v>OŠ Josipa Matoša</v>
          </cell>
        </row>
        <row r="650">
          <cell r="A650">
            <v>2261</v>
          </cell>
          <cell r="B650" t="str">
            <v>OŠ Josipa Račića</v>
          </cell>
        </row>
        <row r="651">
          <cell r="A651">
            <v>3144</v>
          </cell>
          <cell r="B651" t="str">
            <v>OŠ Josipa Zorića</v>
          </cell>
        </row>
        <row r="652">
          <cell r="A652">
            <v>423</v>
          </cell>
          <cell r="B652" t="str">
            <v>OŠ Josipdol</v>
          </cell>
        </row>
        <row r="653">
          <cell r="A653">
            <v>1380</v>
          </cell>
          <cell r="B653" t="str">
            <v>OŠ Josipovac</v>
          </cell>
        </row>
        <row r="654">
          <cell r="A654">
            <v>2184</v>
          </cell>
          <cell r="B654" t="str">
            <v>OŠ Jože Horvata Kotoriba</v>
          </cell>
        </row>
        <row r="655">
          <cell r="A655">
            <v>2033</v>
          </cell>
          <cell r="B655" t="str">
            <v>OŠ Jože Šurana - Višnjan</v>
          </cell>
        </row>
        <row r="656">
          <cell r="A656">
            <v>1620</v>
          </cell>
          <cell r="B656" t="str">
            <v>OŠ Julija Benešića</v>
          </cell>
        </row>
        <row r="657">
          <cell r="A657">
            <v>1031</v>
          </cell>
          <cell r="B657" t="str">
            <v>OŠ Julija Kempfa</v>
          </cell>
        </row>
        <row r="658">
          <cell r="A658">
            <v>2262</v>
          </cell>
          <cell r="B658" t="str">
            <v>OŠ Julija Klovića</v>
          </cell>
        </row>
        <row r="659">
          <cell r="A659">
            <v>1991</v>
          </cell>
          <cell r="B659" t="str">
            <v>OŠ Jure Filipovića - Barban</v>
          </cell>
        </row>
        <row r="660">
          <cell r="A660">
            <v>2273</v>
          </cell>
          <cell r="B660" t="str">
            <v>OŠ Jure Kaštelana</v>
          </cell>
        </row>
        <row r="661">
          <cell r="A661">
            <v>1276</v>
          </cell>
          <cell r="B661" t="str">
            <v>OŠ Jurja Barakovića</v>
          </cell>
        </row>
        <row r="662">
          <cell r="A662">
            <v>1220</v>
          </cell>
          <cell r="B662" t="str">
            <v>OŠ Jurja Dalmatinca - Pag</v>
          </cell>
        </row>
        <row r="663">
          <cell r="A663">
            <v>1542</v>
          </cell>
          <cell r="B663" t="str">
            <v>OŠ Jurja Dalmatinca - Šibenik</v>
          </cell>
        </row>
        <row r="664">
          <cell r="A664">
            <v>1988</v>
          </cell>
          <cell r="B664" t="str">
            <v>OŠ Jurja Dobrile - Rovinj</v>
          </cell>
        </row>
        <row r="665">
          <cell r="A665">
            <v>38</v>
          </cell>
          <cell r="B665" t="str">
            <v>OŠ Jurja Habdelića</v>
          </cell>
        </row>
        <row r="666">
          <cell r="A666">
            <v>864</v>
          </cell>
          <cell r="B666" t="str">
            <v>OŠ Jurja Klovića - Tribalj</v>
          </cell>
        </row>
        <row r="667">
          <cell r="A667">
            <v>1540</v>
          </cell>
          <cell r="B667" t="str">
            <v>OŠ Jurja Šižgorića</v>
          </cell>
        </row>
        <row r="668">
          <cell r="A668">
            <v>2022</v>
          </cell>
          <cell r="B668" t="str">
            <v>OŠ Juršići</v>
          </cell>
        </row>
        <row r="669">
          <cell r="A669">
            <v>4039</v>
          </cell>
          <cell r="B669" t="str">
            <v>OŠ Kajzerica</v>
          </cell>
        </row>
        <row r="670">
          <cell r="A670">
            <v>613</v>
          </cell>
          <cell r="B670" t="str">
            <v>OŠ Kalnik</v>
          </cell>
        </row>
        <row r="671">
          <cell r="A671">
            <v>1781</v>
          </cell>
          <cell r="B671" t="str">
            <v>OŠ Kamen-Šine</v>
          </cell>
        </row>
        <row r="672">
          <cell r="A672">
            <v>1861</v>
          </cell>
          <cell r="B672" t="str">
            <v>OŠ Kamešnica</v>
          </cell>
        </row>
        <row r="673">
          <cell r="A673">
            <v>782</v>
          </cell>
          <cell r="B673" t="str">
            <v>OŠ Kantrida</v>
          </cell>
        </row>
        <row r="674">
          <cell r="A674">
            <v>116</v>
          </cell>
          <cell r="B674" t="str">
            <v>OŠ Kardinal Alojzije Stepinac</v>
          </cell>
        </row>
        <row r="675">
          <cell r="A675">
            <v>916</v>
          </cell>
          <cell r="B675" t="str">
            <v>OŠ Karlobag</v>
          </cell>
        </row>
        <row r="676">
          <cell r="A676">
            <v>2848</v>
          </cell>
          <cell r="B676" t="str">
            <v>OŠ Katarina Zrinska - Mečenčani</v>
          </cell>
        </row>
        <row r="677">
          <cell r="A677">
            <v>414</v>
          </cell>
          <cell r="B677" t="str">
            <v>OŠ Katarine Zrinski - Krnjak</v>
          </cell>
        </row>
        <row r="678">
          <cell r="A678">
            <v>1972</v>
          </cell>
          <cell r="B678" t="str">
            <v xml:space="preserve">OŠ Kaštenjer - Pula </v>
          </cell>
        </row>
        <row r="679">
          <cell r="A679">
            <v>1557</v>
          </cell>
          <cell r="B679" t="str">
            <v>OŠ Kistanje</v>
          </cell>
        </row>
        <row r="680">
          <cell r="A680">
            <v>828</v>
          </cell>
          <cell r="B680" t="str">
            <v>OŠ Klana</v>
          </cell>
        </row>
        <row r="681">
          <cell r="A681">
            <v>110</v>
          </cell>
          <cell r="B681" t="str">
            <v>OŠ Klinča Sela</v>
          </cell>
        </row>
        <row r="682">
          <cell r="A682">
            <v>592</v>
          </cell>
          <cell r="B682" t="str">
            <v xml:space="preserve">OŠ Kloštar Podravski </v>
          </cell>
        </row>
        <row r="683">
          <cell r="A683">
            <v>1766</v>
          </cell>
          <cell r="B683" t="str">
            <v>OŠ Kman-Kocunar</v>
          </cell>
        </row>
        <row r="684">
          <cell r="A684">
            <v>472</v>
          </cell>
          <cell r="B684" t="str">
            <v>OŠ Kneginec Gornji</v>
          </cell>
        </row>
        <row r="685">
          <cell r="A685">
            <v>1797</v>
          </cell>
          <cell r="B685" t="str">
            <v>OŠ Kneza Branimira</v>
          </cell>
        </row>
        <row r="686">
          <cell r="A686">
            <v>1738</v>
          </cell>
          <cell r="B686" t="str">
            <v>OŠ Kneza Mislava</v>
          </cell>
        </row>
        <row r="687">
          <cell r="A687">
            <v>1739</v>
          </cell>
          <cell r="B687" t="str">
            <v>OŠ Kneza Trpimira</v>
          </cell>
        </row>
        <row r="688">
          <cell r="A688">
            <v>1419</v>
          </cell>
          <cell r="B688" t="str">
            <v>OŠ Kneževi Vinogradi</v>
          </cell>
        </row>
        <row r="689">
          <cell r="A689">
            <v>299</v>
          </cell>
          <cell r="B689" t="str">
            <v>OŠ Komarevo</v>
          </cell>
        </row>
        <row r="690">
          <cell r="A690">
            <v>1905</v>
          </cell>
          <cell r="B690" t="str">
            <v>OŠ Komiža</v>
          </cell>
        </row>
        <row r="691">
          <cell r="A691">
            <v>188</v>
          </cell>
          <cell r="B691" t="str">
            <v>OŠ Konjščina</v>
          </cell>
        </row>
        <row r="692">
          <cell r="A692">
            <v>554</v>
          </cell>
          <cell r="B692" t="str">
            <v xml:space="preserve">OŠ Koprivnički Bregi </v>
          </cell>
        </row>
        <row r="693">
          <cell r="A693">
            <v>4040</v>
          </cell>
          <cell r="B693" t="str">
            <v>OŠ Koprivnički Ivanec</v>
          </cell>
        </row>
        <row r="694">
          <cell r="A694">
            <v>1661</v>
          </cell>
          <cell r="B694" t="str">
            <v>OŠ Korog - Korog</v>
          </cell>
        </row>
        <row r="695">
          <cell r="A695">
            <v>2852</v>
          </cell>
          <cell r="B695" t="str">
            <v>OŠ Kostrena</v>
          </cell>
        </row>
        <row r="696">
          <cell r="A696">
            <v>784</v>
          </cell>
          <cell r="B696" t="str">
            <v>OŠ Kozala</v>
          </cell>
        </row>
        <row r="697">
          <cell r="A697">
            <v>1357</v>
          </cell>
          <cell r="B697" t="str">
            <v>OŠ Kralja Tomislava - Našice</v>
          </cell>
        </row>
        <row r="698">
          <cell r="A698">
            <v>936</v>
          </cell>
          <cell r="B698" t="str">
            <v>OŠ Kralja Tomislava - Udbina</v>
          </cell>
        </row>
        <row r="699">
          <cell r="A699">
            <v>2257</v>
          </cell>
          <cell r="B699" t="str">
            <v>OŠ Kralja Tomislava - Zagreb</v>
          </cell>
        </row>
        <row r="700">
          <cell r="A700">
            <v>1785</v>
          </cell>
          <cell r="B700" t="str">
            <v>OŠ Kralja Zvonimira</v>
          </cell>
        </row>
        <row r="701">
          <cell r="A701">
            <v>830</v>
          </cell>
          <cell r="B701" t="str">
            <v>OŠ Kraljevica</v>
          </cell>
        </row>
        <row r="702">
          <cell r="A702">
            <v>2875</v>
          </cell>
          <cell r="B702" t="str">
            <v>OŠ Kraljice Jelene</v>
          </cell>
        </row>
        <row r="703">
          <cell r="A703">
            <v>190</v>
          </cell>
          <cell r="B703" t="str">
            <v>OŠ Krapinske Toplice</v>
          </cell>
        </row>
        <row r="704">
          <cell r="A704">
            <v>1226</v>
          </cell>
          <cell r="B704" t="str">
            <v>OŠ Krune Krstića - Zadar</v>
          </cell>
        </row>
        <row r="705">
          <cell r="A705">
            <v>88</v>
          </cell>
          <cell r="B705" t="str">
            <v>OŠ Ksavera Šandora Gjalskog - Donja Zelina</v>
          </cell>
        </row>
        <row r="706">
          <cell r="A706">
            <v>150</v>
          </cell>
          <cell r="B706" t="str">
            <v>OŠ Ksavera Šandora Gjalskog - Zabok</v>
          </cell>
        </row>
        <row r="707">
          <cell r="A707">
            <v>2198</v>
          </cell>
          <cell r="B707" t="str">
            <v>OŠ Ksavera Šandora Gjalskog - Zagreb</v>
          </cell>
        </row>
        <row r="708">
          <cell r="A708">
            <v>2116</v>
          </cell>
          <cell r="B708" t="str">
            <v>OŠ Kula Norinska</v>
          </cell>
        </row>
        <row r="709">
          <cell r="A709">
            <v>2106</v>
          </cell>
          <cell r="B709" t="str">
            <v>OŠ Kuna</v>
          </cell>
        </row>
        <row r="710">
          <cell r="A710">
            <v>100</v>
          </cell>
          <cell r="B710" t="str">
            <v>OŠ Kupljenovo</v>
          </cell>
        </row>
        <row r="711">
          <cell r="A711">
            <v>2141</v>
          </cell>
          <cell r="B711" t="str">
            <v>OŠ Kuršanec</v>
          </cell>
        </row>
        <row r="712">
          <cell r="A712">
            <v>2202</v>
          </cell>
          <cell r="B712" t="str">
            <v>OŠ Kustošija</v>
          </cell>
        </row>
        <row r="713">
          <cell r="A713">
            <v>1392</v>
          </cell>
          <cell r="B713" t="str">
            <v>OŠ Ladimirevci</v>
          </cell>
        </row>
        <row r="714">
          <cell r="A714">
            <v>2049</v>
          </cell>
          <cell r="B714" t="str">
            <v>OŠ Lapad</v>
          </cell>
        </row>
        <row r="715">
          <cell r="A715">
            <v>1452</v>
          </cell>
          <cell r="B715" t="str">
            <v>OŠ Laslovo</v>
          </cell>
        </row>
        <row r="716">
          <cell r="A716">
            <v>2884</v>
          </cell>
          <cell r="B716" t="str">
            <v>OŠ Lauder-Hugo Kon</v>
          </cell>
        </row>
        <row r="717">
          <cell r="A717">
            <v>566</v>
          </cell>
          <cell r="B717" t="str">
            <v>OŠ Legrad</v>
          </cell>
        </row>
        <row r="718">
          <cell r="A718">
            <v>2917</v>
          </cell>
          <cell r="B718" t="str">
            <v>OŠ Libar</v>
          </cell>
        </row>
        <row r="719">
          <cell r="A719">
            <v>187</v>
          </cell>
          <cell r="B719" t="str">
            <v>OŠ Lijepa Naša</v>
          </cell>
        </row>
        <row r="720">
          <cell r="A720">
            <v>1084</v>
          </cell>
          <cell r="B720" t="str">
            <v>OŠ Lipik</v>
          </cell>
        </row>
        <row r="721">
          <cell r="A721">
            <v>1641</v>
          </cell>
          <cell r="B721" t="str">
            <v>OŠ Lipovac</v>
          </cell>
        </row>
        <row r="722">
          <cell r="A722">
            <v>513</v>
          </cell>
          <cell r="B722" t="str">
            <v>OŠ Ljubešćica</v>
          </cell>
        </row>
        <row r="723">
          <cell r="A723">
            <v>2269</v>
          </cell>
          <cell r="B723" t="str">
            <v>OŠ Ljubljanica - Zagreb</v>
          </cell>
        </row>
        <row r="724">
          <cell r="A724">
            <v>7</v>
          </cell>
          <cell r="B724" t="str">
            <v>OŠ Ljubo Babić</v>
          </cell>
        </row>
        <row r="725">
          <cell r="A725">
            <v>1155</v>
          </cell>
          <cell r="B725" t="str">
            <v>OŠ Ljudevit Gaj - Lužani</v>
          </cell>
        </row>
        <row r="726">
          <cell r="A726">
            <v>202</v>
          </cell>
          <cell r="B726" t="str">
            <v>OŠ Ljudevit Gaj - Mihovljan</v>
          </cell>
        </row>
        <row r="727">
          <cell r="A727">
            <v>147</v>
          </cell>
          <cell r="B727" t="str">
            <v>OŠ Ljudevit Gaj u Krapini</v>
          </cell>
        </row>
        <row r="728">
          <cell r="A728">
            <v>1089</v>
          </cell>
          <cell r="B728" t="str">
            <v>OŠ Ljudevita Gaja - Nova Gradiška</v>
          </cell>
        </row>
        <row r="729">
          <cell r="A729">
            <v>1370</v>
          </cell>
          <cell r="B729" t="str">
            <v>OŠ Ljudevita Gaja - Osijek</v>
          </cell>
        </row>
        <row r="730">
          <cell r="A730">
            <v>78</v>
          </cell>
          <cell r="B730" t="str">
            <v>OŠ Ljudevita Gaja - Zaprešić</v>
          </cell>
        </row>
        <row r="731">
          <cell r="A731">
            <v>537</v>
          </cell>
          <cell r="B731" t="str">
            <v>OŠ Ljudevita Modeca - Križevci</v>
          </cell>
        </row>
        <row r="732">
          <cell r="A732">
            <v>1629</v>
          </cell>
          <cell r="B732" t="str">
            <v>OŠ Lovas</v>
          </cell>
        </row>
        <row r="733">
          <cell r="A733">
            <v>935</v>
          </cell>
          <cell r="B733" t="str">
            <v>OŠ Lovinac</v>
          </cell>
        </row>
        <row r="734">
          <cell r="A734">
            <v>2241</v>
          </cell>
          <cell r="B734" t="str">
            <v>OŠ Lovre pl. Matačića</v>
          </cell>
        </row>
        <row r="735">
          <cell r="A735">
            <v>450</v>
          </cell>
          <cell r="B735" t="str">
            <v>OŠ Ludbreg</v>
          </cell>
        </row>
        <row r="736">
          <cell r="A736">
            <v>324</v>
          </cell>
          <cell r="B736" t="str">
            <v>OŠ Ludina</v>
          </cell>
        </row>
        <row r="737">
          <cell r="A737">
            <v>1427</v>
          </cell>
          <cell r="B737" t="str">
            <v>OŠ Lug - Laskói Általános Iskola</v>
          </cell>
        </row>
        <row r="738">
          <cell r="A738">
            <v>2886</v>
          </cell>
          <cell r="B738" t="str">
            <v>OŠ Luka - Luka</v>
          </cell>
        </row>
        <row r="739">
          <cell r="A739">
            <v>2910</v>
          </cell>
          <cell r="B739" t="str">
            <v>OŠ Luka - Sesvete</v>
          </cell>
        </row>
        <row r="740">
          <cell r="A740">
            <v>1493</v>
          </cell>
          <cell r="B740" t="str">
            <v>OŠ Luka Botić</v>
          </cell>
        </row>
        <row r="741">
          <cell r="A741">
            <v>909</v>
          </cell>
          <cell r="B741" t="str">
            <v>OŠ Luke Perkovića - Brinje</v>
          </cell>
        </row>
        <row r="742">
          <cell r="A742">
            <v>1760</v>
          </cell>
          <cell r="B742" t="str">
            <v>OŠ Lučac</v>
          </cell>
        </row>
        <row r="743">
          <cell r="A743">
            <v>2290</v>
          </cell>
          <cell r="B743" t="str">
            <v>OŠ Lučko</v>
          </cell>
        </row>
        <row r="744">
          <cell r="A744">
            <v>362</v>
          </cell>
          <cell r="B744" t="str">
            <v>OŠ Mahično</v>
          </cell>
        </row>
        <row r="745">
          <cell r="A745">
            <v>1716</v>
          </cell>
          <cell r="B745" t="str">
            <v>OŠ Majstora Radovana</v>
          </cell>
        </row>
        <row r="746">
          <cell r="A746">
            <v>2254</v>
          </cell>
          <cell r="B746" t="str">
            <v>OŠ Malešnica</v>
          </cell>
        </row>
        <row r="747">
          <cell r="A747">
            <v>4053</v>
          </cell>
          <cell r="B747" t="str">
            <v>OŠ Malinska - Dubašnica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4050</v>
          </cell>
          <cell r="B830" t="str">
            <v>OŠ Novo Čiče</v>
          </cell>
        </row>
        <row r="831">
          <cell r="A831">
            <v>1271</v>
          </cell>
          <cell r="B831" t="str">
            <v>OŠ Novigrad</v>
          </cell>
        </row>
        <row r="832">
          <cell r="A832">
            <v>259</v>
          </cell>
          <cell r="B832" t="str">
            <v>OŠ Novska</v>
          </cell>
        </row>
        <row r="833">
          <cell r="A833">
            <v>1686</v>
          </cell>
          <cell r="B833" t="str">
            <v>OŠ o. Petra Perice Makarska</v>
          </cell>
        </row>
        <row r="834">
          <cell r="A834">
            <v>1217</v>
          </cell>
          <cell r="B834" t="str">
            <v>OŠ Obrovac</v>
          </cell>
        </row>
        <row r="835">
          <cell r="A835">
            <v>2301</v>
          </cell>
          <cell r="B835" t="str">
            <v>OŠ Odra</v>
          </cell>
        </row>
        <row r="836">
          <cell r="A836">
            <v>1188</v>
          </cell>
          <cell r="B836" t="str">
            <v>OŠ Okučani</v>
          </cell>
        </row>
        <row r="837">
          <cell r="A837">
            <v>4045</v>
          </cell>
          <cell r="B837" t="str">
            <v>OŠ Omišalj</v>
          </cell>
        </row>
        <row r="838">
          <cell r="A838">
            <v>2113</v>
          </cell>
          <cell r="B838" t="str">
            <v>OŠ Opuzen</v>
          </cell>
        </row>
        <row r="839">
          <cell r="A839">
            <v>2104</v>
          </cell>
          <cell r="B839" t="str">
            <v>OŠ Orebić</v>
          </cell>
        </row>
        <row r="840">
          <cell r="A840">
            <v>2154</v>
          </cell>
          <cell r="B840" t="str">
            <v>OŠ Orehovica</v>
          </cell>
        </row>
        <row r="841">
          <cell r="A841">
            <v>205</v>
          </cell>
          <cell r="B841" t="str">
            <v>OŠ Oroslavje</v>
          </cell>
        </row>
        <row r="842">
          <cell r="A842">
            <v>1740</v>
          </cell>
          <cell r="B842" t="str">
            <v>OŠ Ostrog</v>
          </cell>
        </row>
        <row r="843">
          <cell r="A843">
            <v>2303</v>
          </cell>
          <cell r="B843" t="str">
            <v>OŠ Otok</v>
          </cell>
        </row>
        <row r="844">
          <cell r="A844">
            <v>2201</v>
          </cell>
          <cell r="B844" t="str">
            <v>OŠ Otona Ivekovića</v>
          </cell>
        </row>
        <row r="845">
          <cell r="A845">
            <v>2119</v>
          </cell>
          <cell r="B845" t="str">
            <v>OŠ Otrići-Dubrave</v>
          </cell>
        </row>
        <row r="846">
          <cell r="A846">
            <v>1300</v>
          </cell>
          <cell r="B846" t="str">
            <v>OŠ Pakoštane</v>
          </cell>
        </row>
        <row r="847">
          <cell r="A847">
            <v>2196</v>
          </cell>
          <cell r="B847" t="str">
            <v>OŠ Pantovčak</v>
          </cell>
        </row>
        <row r="848">
          <cell r="A848">
            <v>77</v>
          </cell>
          <cell r="B848" t="str">
            <v>OŠ Pavao Belas</v>
          </cell>
        </row>
        <row r="849">
          <cell r="A849">
            <v>185</v>
          </cell>
          <cell r="B849" t="str">
            <v>OŠ Pavla Štoosa</v>
          </cell>
        </row>
        <row r="850">
          <cell r="A850">
            <v>2206</v>
          </cell>
          <cell r="B850" t="str">
            <v>OŠ Pavleka Miškine</v>
          </cell>
        </row>
        <row r="851">
          <cell r="A851">
            <v>798</v>
          </cell>
          <cell r="B851" t="str">
            <v>OŠ Pehlin</v>
          </cell>
        </row>
        <row r="852">
          <cell r="A852">
            <v>917</v>
          </cell>
          <cell r="B852" t="str">
            <v>OŠ Perušić</v>
          </cell>
        </row>
        <row r="853">
          <cell r="A853">
            <v>1718</v>
          </cell>
          <cell r="B853" t="str">
            <v>OŠ Petar Berislavić</v>
          </cell>
        </row>
        <row r="854">
          <cell r="A854">
            <v>1295</v>
          </cell>
          <cell r="B854" t="str">
            <v>OŠ Petar Lorini</v>
          </cell>
        </row>
        <row r="855">
          <cell r="A855">
            <v>1282</v>
          </cell>
          <cell r="B855" t="str">
            <v>OŠ Petar Zoranić - Nin</v>
          </cell>
        </row>
        <row r="856">
          <cell r="A856">
            <v>1318</v>
          </cell>
          <cell r="B856" t="str">
            <v>OŠ Petar Zoranić - Stankovci</v>
          </cell>
        </row>
        <row r="857">
          <cell r="A857">
            <v>474</v>
          </cell>
          <cell r="B857" t="str">
            <v>OŠ Petar Zrinski - Jalžabet</v>
          </cell>
        </row>
        <row r="858">
          <cell r="A858">
            <v>2207</v>
          </cell>
          <cell r="B858" t="str">
            <v>OŠ Petar Zrinski - Zagreb</v>
          </cell>
        </row>
        <row r="859">
          <cell r="A859">
            <v>737</v>
          </cell>
          <cell r="B859" t="str">
            <v>OŠ Petar Zrinski - Čabar</v>
          </cell>
        </row>
        <row r="860">
          <cell r="A860">
            <v>2189</v>
          </cell>
          <cell r="B860" t="str">
            <v>OŠ Petar Zrinski - Šenkovec</v>
          </cell>
        </row>
        <row r="861">
          <cell r="A861">
            <v>1880</v>
          </cell>
          <cell r="B861" t="str">
            <v>OŠ Petra Hektorovića - Stari Grad</v>
          </cell>
        </row>
        <row r="862">
          <cell r="A862">
            <v>2063</v>
          </cell>
          <cell r="B862" t="str">
            <v>OŠ Petra Kanavelića</v>
          </cell>
        </row>
        <row r="863">
          <cell r="A863">
            <v>1538</v>
          </cell>
          <cell r="B863" t="str">
            <v>OŠ Petra Krešimira IV.</v>
          </cell>
        </row>
        <row r="864">
          <cell r="A864">
            <v>1870</v>
          </cell>
          <cell r="B864" t="str">
            <v>OŠ Petra Kružića Klis</v>
          </cell>
        </row>
        <row r="865">
          <cell r="A865">
            <v>1011</v>
          </cell>
          <cell r="B865" t="str">
            <v>OŠ Petra Preradovića - Pitomača</v>
          </cell>
        </row>
        <row r="866">
          <cell r="A866">
            <v>1228</v>
          </cell>
          <cell r="B866" t="str">
            <v>OŠ Petra Preradovića - Zadar</v>
          </cell>
        </row>
        <row r="867">
          <cell r="A867">
            <v>2242</v>
          </cell>
          <cell r="B867" t="str">
            <v>OŠ Petra Preradovića - Zagreb</v>
          </cell>
        </row>
        <row r="868">
          <cell r="A868">
            <v>1992</v>
          </cell>
          <cell r="B868" t="str">
            <v>OŠ Petra Studenca - Kanfanar</v>
          </cell>
        </row>
        <row r="869">
          <cell r="A869">
            <v>1309</v>
          </cell>
          <cell r="B869" t="str">
            <v>OŠ Petra Zoranića</v>
          </cell>
        </row>
        <row r="870">
          <cell r="A870">
            <v>478</v>
          </cell>
          <cell r="B870" t="str">
            <v>OŠ Petrijanec</v>
          </cell>
        </row>
        <row r="871">
          <cell r="A871">
            <v>1471</v>
          </cell>
          <cell r="B871" t="str">
            <v>OŠ Petrijevci</v>
          </cell>
        </row>
        <row r="872">
          <cell r="A872">
            <v>786</v>
          </cell>
          <cell r="B872" t="str">
            <v>OŠ Pećine</v>
          </cell>
        </row>
        <row r="873">
          <cell r="A873">
            <v>1570</v>
          </cell>
          <cell r="B873" t="str">
            <v>OŠ Pirovac</v>
          </cell>
        </row>
        <row r="874">
          <cell r="A874">
            <v>431</v>
          </cell>
          <cell r="B874" t="str">
            <v xml:space="preserve">OŠ Plaški </v>
          </cell>
        </row>
        <row r="875">
          <cell r="A875">
            <v>938</v>
          </cell>
          <cell r="B875" t="str">
            <v>OŠ Plitvička Jezera</v>
          </cell>
        </row>
        <row r="876">
          <cell r="A876">
            <v>1765</v>
          </cell>
          <cell r="B876" t="str">
            <v>OŠ Plokite</v>
          </cell>
        </row>
        <row r="877">
          <cell r="A877">
            <v>788</v>
          </cell>
          <cell r="B877" t="str">
            <v>OŠ Podmurvice</v>
          </cell>
        </row>
        <row r="878">
          <cell r="A878">
            <v>458</v>
          </cell>
          <cell r="B878" t="str">
            <v>OŠ Podrute</v>
          </cell>
        </row>
        <row r="879">
          <cell r="A879">
            <v>2164</v>
          </cell>
          <cell r="B879" t="str">
            <v>OŠ Podturen</v>
          </cell>
        </row>
        <row r="880">
          <cell r="A880">
            <v>1759</v>
          </cell>
          <cell r="B880" t="str">
            <v>OŠ Pojišan</v>
          </cell>
        </row>
        <row r="881">
          <cell r="A881">
            <v>58</v>
          </cell>
          <cell r="B881" t="str">
            <v>OŠ Pokupsko</v>
          </cell>
        </row>
        <row r="882">
          <cell r="A882">
            <v>1314</v>
          </cell>
          <cell r="B882" t="str">
            <v>OŠ Polača</v>
          </cell>
        </row>
        <row r="883">
          <cell r="A883">
            <v>1261</v>
          </cell>
          <cell r="B883" t="str">
            <v>OŠ Poličnik</v>
          </cell>
        </row>
        <row r="884">
          <cell r="A884">
            <v>1416</v>
          </cell>
          <cell r="B884" t="str">
            <v>OŠ Popovac</v>
          </cell>
        </row>
        <row r="885">
          <cell r="A885">
            <v>318</v>
          </cell>
          <cell r="B885" t="str">
            <v>OŠ Popovača</v>
          </cell>
        </row>
        <row r="886">
          <cell r="A886">
            <v>1954</v>
          </cell>
          <cell r="B886" t="str">
            <v>OŠ Poreč</v>
          </cell>
        </row>
        <row r="887">
          <cell r="A887">
            <v>6</v>
          </cell>
          <cell r="B887" t="str">
            <v>OŠ Posavski Bregi</v>
          </cell>
        </row>
        <row r="888">
          <cell r="A888">
            <v>2168</v>
          </cell>
          <cell r="B888" t="str">
            <v>OŠ Prelog</v>
          </cell>
        </row>
        <row r="889">
          <cell r="A889">
            <v>2263</v>
          </cell>
          <cell r="B889" t="str">
            <v>OŠ Prečko</v>
          </cell>
        </row>
        <row r="890">
          <cell r="A890">
            <v>2126</v>
          </cell>
          <cell r="B890" t="str">
            <v>OŠ Primorje</v>
          </cell>
        </row>
        <row r="891">
          <cell r="A891">
            <v>1842</v>
          </cell>
          <cell r="B891" t="str">
            <v>OŠ Primorski Dolac</v>
          </cell>
        </row>
        <row r="892">
          <cell r="A892">
            <v>1558</v>
          </cell>
          <cell r="B892" t="str">
            <v>OŠ Primošten</v>
          </cell>
        </row>
        <row r="893">
          <cell r="A893">
            <v>1286</v>
          </cell>
          <cell r="B893" t="str">
            <v>OŠ Privlaka</v>
          </cell>
        </row>
        <row r="894">
          <cell r="A894">
            <v>1743</v>
          </cell>
          <cell r="B894" t="str">
            <v>OŠ Prof. Filipa Lukasa</v>
          </cell>
        </row>
        <row r="895">
          <cell r="A895">
            <v>607</v>
          </cell>
          <cell r="B895" t="str">
            <v>OŠ Prof. Franje Viktora Šignjara</v>
          </cell>
        </row>
        <row r="896">
          <cell r="A896">
            <v>1773</v>
          </cell>
          <cell r="B896" t="str">
            <v>OŠ Pujanki</v>
          </cell>
        </row>
        <row r="897">
          <cell r="A897">
            <v>1791</v>
          </cell>
          <cell r="B897" t="str">
            <v>OŠ Pučišća</v>
          </cell>
        </row>
        <row r="898">
          <cell r="A898">
            <v>103</v>
          </cell>
          <cell r="B898" t="str">
            <v>OŠ Pušća</v>
          </cell>
        </row>
        <row r="899">
          <cell r="A899">
            <v>263</v>
          </cell>
          <cell r="B899" t="str">
            <v>OŠ Rajić</v>
          </cell>
        </row>
        <row r="900">
          <cell r="A900">
            <v>2277</v>
          </cell>
          <cell r="B900" t="str">
            <v>OŠ Rapska</v>
          </cell>
        </row>
        <row r="901">
          <cell r="A901">
            <v>1768</v>
          </cell>
          <cell r="B901" t="str">
            <v>OŠ Ravne njive</v>
          </cell>
        </row>
        <row r="902">
          <cell r="A902">
            <v>2883</v>
          </cell>
          <cell r="B902" t="str">
            <v>OŠ Remete</v>
          </cell>
        </row>
        <row r="903">
          <cell r="A903">
            <v>1383</v>
          </cell>
          <cell r="B903" t="str">
            <v>OŠ Retfala</v>
          </cell>
        </row>
        <row r="904">
          <cell r="A904">
            <v>2209</v>
          </cell>
          <cell r="B904" t="str">
            <v>OŠ Retkovec</v>
          </cell>
        </row>
        <row r="905">
          <cell r="A905">
            <v>350</v>
          </cell>
          <cell r="B905" t="str">
            <v>OŠ Rečica</v>
          </cell>
        </row>
        <row r="906">
          <cell r="A906">
            <v>758</v>
          </cell>
          <cell r="B906" t="str">
            <v>OŠ Rikard Katalinić Jeretov</v>
          </cell>
        </row>
        <row r="907">
          <cell r="A907">
            <v>2016</v>
          </cell>
          <cell r="B907" t="str">
            <v>OŠ Rivarela</v>
          </cell>
        </row>
        <row r="908">
          <cell r="A908">
            <v>1560</v>
          </cell>
          <cell r="B908" t="str">
            <v>OŠ Rogoznica</v>
          </cell>
        </row>
        <row r="909">
          <cell r="A909">
            <v>722</v>
          </cell>
          <cell r="B909" t="str">
            <v>OŠ Rovišće</v>
          </cell>
        </row>
        <row r="910">
          <cell r="A910">
            <v>32</v>
          </cell>
          <cell r="B910" t="str">
            <v>OŠ Rude</v>
          </cell>
        </row>
        <row r="911">
          <cell r="A911">
            <v>2266</v>
          </cell>
          <cell r="B911" t="str">
            <v>OŠ Rudeš</v>
          </cell>
        </row>
        <row r="912">
          <cell r="A912">
            <v>825</v>
          </cell>
          <cell r="B912" t="str">
            <v>OŠ Rudolfa Strohala</v>
          </cell>
        </row>
        <row r="913">
          <cell r="A913">
            <v>97</v>
          </cell>
          <cell r="B913" t="str">
            <v>OŠ Rugvica</v>
          </cell>
        </row>
        <row r="914">
          <cell r="A914">
            <v>1833</v>
          </cell>
          <cell r="B914" t="str">
            <v>OŠ Runović</v>
          </cell>
        </row>
        <row r="915">
          <cell r="A915">
            <v>23</v>
          </cell>
          <cell r="B915" t="str">
            <v>OŠ Samobor</v>
          </cell>
        </row>
        <row r="916">
          <cell r="A916">
            <v>779</v>
          </cell>
          <cell r="B916" t="str">
            <v>OŠ San Nicolo - Rijeka</v>
          </cell>
        </row>
        <row r="917">
          <cell r="A917">
            <v>4041</v>
          </cell>
          <cell r="B917" t="str">
            <v>OŠ Satnica Đakovačka</v>
          </cell>
        </row>
        <row r="918">
          <cell r="A918">
            <v>2282</v>
          </cell>
          <cell r="B918" t="str">
            <v>OŠ Savski Gaj</v>
          </cell>
        </row>
        <row r="919">
          <cell r="A919">
            <v>287</v>
          </cell>
          <cell r="B919" t="str">
            <v>OŠ Sela</v>
          </cell>
        </row>
        <row r="920">
          <cell r="A920">
            <v>1795</v>
          </cell>
          <cell r="B920" t="str">
            <v>OŠ Selca</v>
          </cell>
        </row>
        <row r="921">
          <cell r="A921">
            <v>2175</v>
          </cell>
          <cell r="B921" t="str">
            <v>OŠ Selnica</v>
          </cell>
        </row>
        <row r="922">
          <cell r="A922">
            <v>2317</v>
          </cell>
          <cell r="B922" t="str">
            <v>OŠ Sesvete</v>
          </cell>
        </row>
        <row r="923">
          <cell r="A923">
            <v>2904</v>
          </cell>
          <cell r="B923" t="str">
            <v>OŠ Sesvetska Sela</v>
          </cell>
        </row>
        <row r="924">
          <cell r="A924">
            <v>2343</v>
          </cell>
          <cell r="B924" t="str">
            <v>OŠ Sesvetska Sopnica</v>
          </cell>
        </row>
        <row r="925">
          <cell r="A925">
            <v>2318</v>
          </cell>
          <cell r="B925" t="str">
            <v>OŠ Sesvetski Kraljevec</v>
          </cell>
        </row>
        <row r="926">
          <cell r="A926">
            <v>209</v>
          </cell>
          <cell r="B926" t="str">
            <v>OŠ Side Košutić Radoboj</v>
          </cell>
        </row>
        <row r="927">
          <cell r="A927">
            <v>589</v>
          </cell>
          <cell r="B927" t="str">
            <v>OŠ Sidonije Rubido Erdody</v>
          </cell>
        </row>
        <row r="928">
          <cell r="A928">
            <v>1150</v>
          </cell>
          <cell r="B928" t="str">
            <v>OŠ Sikirevci</v>
          </cell>
        </row>
        <row r="929">
          <cell r="A929">
            <v>1823</v>
          </cell>
          <cell r="B929" t="str">
            <v>OŠ Silvija Strahimira Kranjčevića - Lovreć</v>
          </cell>
        </row>
        <row r="930">
          <cell r="A930">
            <v>902</v>
          </cell>
          <cell r="B930" t="str">
            <v>OŠ Silvija Strahimira Kranjčevića - Senj</v>
          </cell>
        </row>
        <row r="931">
          <cell r="A931">
            <v>2236</v>
          </cell>
          <cell r="B931" t="str">
            <v>OŠ Silvija Strahimira Kranjčevića - Zagreb</v>
          </cell>
        </row>
        <row r="932">
          <cell r="A932">
            <v>1487</v>
          </cell>
          <cell r="B932" t="str">
            <v>OŠ Silvije Strahimira Kranjčevića - Levanjska Varoš</v>
          </cell>
        </row>
        <row r="933">
          <cell r="A933">
            <v>1605</v>
          </cell>
          <cell r="B933" t="str">
            <v>OŠ Siniše Glavaševića</v>
          </cell>
        </row>
        <row r="934">
          <cell r="A934">
            <v>701</v>
          </cell>
          <cell r="B934" t="str">
            <v>OŠ Sirač</v>
          </cell>
        </row>
        <row r="935">
          <cell r="A935">
            <v>434</v>
          </cell>
          <cell r="B935" t="str">
            <v>OŠ Skakavac</v>
          </cell>
        </row>
        <row r="936">
          <cell r="A936">
            <v>1756</v>
          </cell>
          <cell r="B936" t="str">
            <v>OŠ Skalice</v>
          </cell>
        </row>
        <row r="937">
          <cell r="A937">
            <v>865</v>
          </cell>
          <cell r="B937" t="str">
            <v>OŠ Skrad</v>
          </cell>
        </row>
        <row r="938">
          <cell r="A938">
            <v>1561</v>
          </cell>
          <cell r="B938" t="str">
            <v>OŠ Skradin</v>
          </cell>
        </row>
        <row r="939">
          <cell r="A939">
            <v>1657</v>
          </cell>
          <cell r="B939" t="str">
            <v>OŠ Slakovci</v>
          </cell>
        </row>
        <row r="940">
          <cell r="A940">
            <v>2123</v>
          </cell>
          <cell r="B940" t="str">
            <v>OŠ Slano</v>
          </cell>
        </row>
        <row r="941">
          <cell r="A941">
            <v>1783</v>
          </cell>
          <cell r="B941" t="str">
            <v>OŠ Slatine</v>
          </cell>
        </row>
        <row r="942">
          <cell r="A942">
            <v>383</v>
          </cell>
          <cell r="B942" t="str">
            <v>OŠ Slava Raškaj</v>
          </cell>
        </row>
        <row r="943">
          <cell r="A943">
            <v>719</v>
          </cell>
          <cell r="B943" t="str">
            <v>OŠ Slavka Kolara - Hercegovac</v>
          </cell>
        </row>
        <row r="944">
          <cell r="A944">
            <v>54</v>
          </cell>
          <cell r="B944" t="str">
            <v>OŠ Slavka Kolara - Kravarsko</v>
          </cell>
        </row>
        <row r="945">
          <cell r="A945">
            <v>393</v>
          </cell>
          <cell r="B945" t="str">
            <v>OŠ Slunj</v>
          </cell>
        </row>
        <row r="946">
          <cell r="A946">
            <v>1237</v>
          </cell>
          <cell r="B946" t="str">
            <v>OŠ Smiljevac</v>
          </cell>
        </row>
        <row r="947">
          <cell r="A947">
            <v>2121</v>
          </cell>
          <cell r="B947" t="str">
            <v>OŠ Smokvica</v>
          </cell>
        </row>
        <row r="948">
          <cell r="A948">
            <v>579</v>
          </cell>
          <cell r="B948" t="str">
            <v>OŠ Sokolovac</v>
          </cell>
        </row>
        <row r="949">
          <cell r="A949">
            <v>1758</v>
          </cell>
          <cell r="B949" t="str">
            <v>OŠ Spinut</v>
          </cell>
        </row>
        <row r="950">
          <cell r="A950">
            <v>1767</v>
          </cell>
          <cell r="B950" t="str">
            <v>OŠ Split 3</v>
          </cell>
        </row>
        <row r="951">
          <cell r="A951">
            <v>488</v>
          </cell>
          <cell r="B951" t="str">
            <v>OŠ Sračinec</v>
          </cell>
        </row>
        <row r="952">
          <cell r="A952">
            <v>796</v>
          </cell>
          <cell r="B952" t="str">
            <v>OŠ Srdoči</v>
          </cell>
        </row>
        <row r="953">
          <cell r="A953">
            <v>1777</v>
          </cell>
          <cell r="B953" t="str">
            <v>OŠ Srinjine</v>
          </cell>
        </row>
        <row r="954">
          <cell r="A954">
            <v>1224</v>
          </cell>
          <cell r="B954" t="str">
            <v>OŠ Stanovi</v>
          </cell>
        </row>
        <row r="955">
          <cell r="A955">
            <v>1654</v>
          </cell>
          <cell r="B955" t="str">
            <v>OŠ Stari Jankovci</v>
          </cell>
        </row>
        <row r="956">
          <cell r="A956">
            <v>1274</v>
          </cell>
          <cell r="B956" t="str">
            <v>OŠ Starigrad</v>
          </cell>
        </row>
        <row r="957">
          <cell r="A957">
            <v>2246</v>
          </cell>
          <cell r="B957" t="str">
            <v>OŠ Stenjevec</v>
          </cell>
        </row>
        <row r="958">
          <cell r="A958">
            <v>98</v>
          </cell>
          <cell r="B958" t="str">
            <v>OŠ Stjepan Radić - Božjakovina</v>
          </cell>
        </row>
        <row r="959">
          <cell r="A959">
            <v>1678</v>
          </cell>
          <cell r="B959" t="str">
            <v>OŠ Stjepan Radić - Imotski</v>
          </cell>
        </row>
        <row r="960">
          <cell r="A960">
            <v>1164</v>
          </cell>
          <cell r="B960" t="str">
            <v>OŠ Stjepan Radić - Oprisavci</v>
          </cell>
        </row>
        <row r="961">
          <cell r="A961">
            <v>1713</v>
          </cell>
          <cell r="B961" t="str">
            <v>OŠ Stjepan Radić - Tijarica</v>
          </cell>
        </row>
        <row r="962">
          <cell r="A962">
            <v>1648</v>
          </cell>
          <cell r="B962" t="str">
            <v>OŠ Stjepana Antolovića</v>
          </cell>
        </row>
        <row r="963">
          <cell r="A963">
            <v>3</v>
          </cell>
          <cell r="B963" t="str">
            <v>OŠ Stjepana Basaričeka</v>
          </cell>
        </row>
        <row r="964">
          <cell r="A964">
            <v>2300</v>
          </cell>
          <cell r="B964" t="str">
            <v>OŠ Stjepana Bencekovića</v>
          </cell>
        </row>
        <row r="965">
          <cell r="A965">
            <v>1658</v>
          </cell>
          <cell r="B965" t="str">
            <v>OŠ Stjepana Cvrkovića</v>
          </cell>
        </row>
        <row r="966">
          <cell r="A966">
            <v>1689</v>
          </cell>
          <cell r="B966" t="str">
            <v>OŠ Stjepana Ivičevića</v>
          </cell>
        </row>
        <row r="967">
          <cell r="A967">
            <v>252</v>
          </cell>
          <cell r="B967" t="str">
            <v>OŠ Stjepana Kefelje</v>
          </cell>
        </row>
        <row r="968">
          <cell r="A968">
            <v>1254</v>
          </cell>
          <cell r="B968" t="str">
            <v>OŠ Stjepana Radića - Bibinje</v>
          </cell>
        </row>
        <row r="969">
          <cell r="A969">
            <v>162</v>
          </cell>
          <cell r="B969" t="str">
            <v>OŠ Stjepana Radića - Brestovec Orehovički</v>
          </cell>
        </row>
        <row r="970">
          <cell r="A970">
            <v>2071</v>
          </cell>
          <cell r="B970" t="str">
            <v>OŠ Stjepana Radića - Metković</v>
          </cell>
        </row>
        <row r="971">
          <cell r="A971">
            <v>1041</v>
          </cell>
          <cell r="B971" t="str">
            <v>OŠ Stjepana Radića - Čaglin</v>
          </cell>
        </row>
        <row r="972">
          <cell r="A972">
            <v>1780</v>
          </cell>
          <cell r="B972" t="str">
            <v>OŠ Stobreč</v>
          </cell>
        </row>
        <row r="973">
          <cell r="A973">
            <v>1965</v>
          </cell>
          <cell r="B973" t="str">
            <v>OŠ Stoja</v>
          </cell>
        </row>
        <row r="974">
          <cell r="A974">
            <v>2097</v>
          </cell>
          <cell r="B974" t="str">
            <v>OŠ Ston</v>
          </cell>
        </row>
        <row r="975">
          <cell r="A975">
            <v>2186</v>
          </cell>
          <cell r="B975" t="str">
            <v>OŠ Strahoninec</v>
          </cell>
        </row>
        <row r="976">
          <cell r="A976">
            <v>1789</v>
          </cell>
          <cell r="B976" t="str">
            <v>OŠ Strožanac</v>
          </cell>
        </row>
        <row r="977">
          <cell r="A977">
            <v>3057</v>
          </cell>
          <cell r="B977" t="str">
            <v>OŠ Stubičke Toplice</v>
          </cell>
        </row>
        <row r="978">
          <cell r="A978">
            <v>1826</v>
          </cell>
          <cell r="B978" t="str">
            <v>OŠ Studenci</v>
          </cell>
        </row>
        <row r="979">
          <cell r="A979">
            <v>998</v>
          </cell>
          <cell r="B979" t="str">
            <v>OŠ Suhopolje</v>
          </cell>
        </row>
        <row r="980">
          <cell r="A980">
            <v>1255</v>
          </cell>
          <cell r="B980" t="str">
            <v>OŠ Sukošan</v>
          </cell>
        </row>
        <row r="981">
          <cell r="A981">
            <v>329</v>
          </cell>
          <cell r="B981" t="str">
            <v>OŠ Sunja</v>
          </cell>
        </row>
        <row r="982">
          <cell r="A982">
            <v>1876</v>
          </cell>
          <cell r="B982" t="str">
            <v>OŠ Supetar</v>
          </cell>
        </row>
        <row r="983">
          <cell r="A983">
            <v>1769</v>
          </cell>
          <cell r="B983" t="str">
            <v>OŠ Sućidar</v>
          </cell>
        </row>
        <row r="984">
          <cell r="A984">
            <v>1304</v>
          </cell>
          <cell r="B984" t="str">
            <v>OŠ Sv. Filip i Jakov</v>
          </cell>
        </row>
        <row r="985">
          <cell r="A985">
            <v>2298</v>
          </cell>
          <cell r="B985" t="str">
            <v>OŠ Sveta Klara</v>
          </cell>
        </row>
        <row r="986">
          <cell r="A986">
            <v>2187</v>
          </cell>
          <cell r="B986" t="str">
            <v>OŠ Sveta Marija</v>
          </cell>
        </row>
        <row r="987">
          <cell r="A987">
            <v>105</v>
          </cell>
          <cell r="B987" t="str">
            <v>OŠ Sveta Nedelja</v>
          </cell>
        </row>
        <row r="988">
          <cell r="A988">
            <v>1362</v>
          </cell>
          <cell r="B988" t="str">
            <v>OŠ Svete Ane u Osijeku</v>
          </cell>
        </row>
        <row r="989">
          <cell r="A989">
            <v>212</v>
          </cell>
          <cell r="B989" t="str">
            <v>OŠ Sveti Križ Začretje</v>
          </cell>
        </row>
        <row r="990">
          <cell r="A990">
            <v>2174</v>
          </cell>
          <cell r="B990" t="str">
            <v>OŠ Sveti Martin na Muri</v>
          </cell>
        </row>
        <row r="991">
          <cell r="A991">
            <v>829</v>
          </cell>
          <cell r="B991" t="str">
            <v>OŠ Sveti Matej</v>
          </cell>
        </row>
        <row r="992">
          <cell r="A992">
            <v>584</v>
          </cell>
          <cell r="B992" t="str">
            <v>OŠ Sveti Petar Orehovec</v>
          </cell>
        </row>
        <row r="993">
          <cell r="A993">
            <v>504</v>
          </cell>
          <cell r="B993" t="str">
            <v>OŠ Sveti Đurđ</v>
          </cell>
        </row>
        <row r="994">
          <cell r="A994">
            <v>2021</v>
          </cell>
          <cell r="B994" t="str">
            <v xml:space="preserve">OŠ Svetivinčenat </v>
          </cell>
        </row>
        <row r="995">
          <cell r="A995">
            <v>508</v>
          </cell>
          <cell r="B995" t="str">
            <v>OŠ Svibovec</v>
          </cell>
        </row>
        <row r="996">
          <cell r="A996">
            <v>1958</v>
          </cell>
          <cell r="B996" t="str">
            <v xml:space="preserve">OŠ Tar - Vabriga </v>
          </cell>
        </row>
        <row r="997">
          <cell r="A997">
            <v>1376</v>
          </cell>
          <cell r="B997" t="str">
            <v>OŠ Tenja</v>
          </cell>
        </row>
        <row r="998">
          <cell r="A998">
            <v>1811</v>
          </cell>
          <cell r="B998" t="str">
            <v>OŠ Tin Ujević - Krivodol</v>
          </cell>
        </row>
        <row r="999">
          <cell r="A999">
            <v>1375</v>
          </cell>
          <cell r="B999" t="str">
            <v>OŠ Tin Ujević - Osijek</v>
          </cell>
        </row>
        <row r="1000">
          <cell r="A1000">
            <v>2276</v>
          </cell>
          <cell r="B1000" t="str">
            <v>OŠ Tina Ujevića - Zagreb</v>
          </cell>
        </row>
        <row r="1001">
          <cell r="A1001">
            <v>1546</v>
          </cell>
          <cell r="B1001" t="str">
            <v>OŠ Tina Ujevića - Šibenik</v>
          </cell>
        </row>
        <row r="1002">
          <cell r="A1002">
            <v>2252</v>
          </cell>
          <cell r="B1002" t="str">
            <v>OŠ Tituša Brezovačkog</v>
          </cell>
        </row>
        <row r="1003">
          <cell r="A1003">
            <v>2152</v>
          </cell>
          <cell r="B1003" t="str">
            <v>OŠ Tomaša Goričanca - Mala Subotica</v>
          </cell>
        </row>
        <row r="1004">
          <cell r="A1004">
            <v>1971</v>
          </cell>
          <cell r="B1004" t="str">
            <v>OŠ Tone Peruška - Pula</v>
          </cell>
        </row>
        <row r="1005">
          <cell r="A1005">
            <v>2888</v>
          </cell>
          <cell r="B1005" t="str">
            <v>OŠ Tordinci</v>
          </cell>
        </row>
        <row r="1006">
          <cell r="A1006">
            <v>1886</v>
          </cell>
          <cell r="B1006" t="str">
            <v>OŠ Trilj</v>
          </cell>
        </row>
        <row r="1007">
          <cell r="A1007">
            <v>2281</v>
          </cell>
          <cell r="B1007" t="str">
            <v>OŠ Trnjanska</v>
          </cell>
        </row>
        <row r="1008">
          <cell r="A1008">
            <v>483</v>
          </cell>
          <cell r="B1008" t="str">
            <v>OŠ Trnovec</v>
          </cell>
        </row>
        <row r="1009">
          <cell r="A1009">
            <v>728</v>
          </cell>
          <cell r="B1009" t="str">
            <v>OŠ Trnovitica</v>
          </cell>
        </row>
        <row r="1010">
          <cell r="A1010">
            <v>663</v>
          </cell>
          <cell r="B1010" t="str">
            <v>OŠ Trnovitički Popovac</v>
          </cell>
        </row>
        <row r="1011">
          <cell r="A1011">
            <v>2297</v>
          </cell>
          <cell r="B1011" t="str">
            <v>OŠ Trnsko</v>
          </cell>
        </row>
        <row r="1012">
          <cell r="A1012">
            <v>2128</v>
          </cell>
          <cell r="B1012" t="str">
            <v>OŠ Trpanj</v>
          </cell>
        </row>
        <row r="1013">
          <cell r="A1013">
            <v>1665</v>
          </cell>
          <cell r="B1013" t="str">
            <v>OŠ Trpinja</v>
          </cell>
        </row>
        <row r="1014">
          <cell r="A1014">
            <v>791</v>
          </cell>
          <cell r="B1014" t="str">
            <v>OŠ Trsat</v>
          </cell>
        </row>
        <row r="1015">
          <cell r="A1015">
            <v>1763</v>
          </cell>
          <cell r="B1015" t="str">
            <v>OŠ Trstenik</v>
          </cell>
        </row>
        <row r="1016">
          <cell r="A1016">
            <v>358</v>
          </cell>
          <cell r="B1016" t="str">
            <v>OŠ Turanj</v>
          </cell>
        </row>
        <row r="1017">
          <cell r="A1017">
            <v>792</v>
          </cell>
          <cell r="B1017" t="str">
            <v>OŠ Turnić</v>
          </cell>
        </row>
        <row r="1018">
          <cell r="A1018">
            <v>1690</v>
          </cell>
          <cell r="B1018" t="str">
            <v>OŠ Tučepi</v>
          </cell>
        </row>
        <row r="1019">
          <cell r="A1019">
            <v>516</v>
          </cell>
          <cell r="B1019" t="str">
            <v>OŠ Tužno</v>
          </cell>
        </row>
        <row r="1020">
          <cell r="A1020">
            <v>704</v>
          </cell>
          <cell r="B1020" t="str">
            <v>OŠ u Đulovcu</v>
          </cell>
        </row>
        <row r="1021">
          <cell r="A1021">
            <v>1288</v>
          </cell>
          <cell r="B1021" t="str">
            <v>OŠ Valentin Klarin - Preko</v>
          </cell>
        </row>
        <row r="1022">
          <cell r="A1022">
            <v>1928</v>
          </cell>
          <cell r="B1022" t="str">
            <v>OŠ Vazmoslav Gržalja</v>
          </cell>
        </row>
        <row r="1023">
          <cell r="A1023">
            <v>2120</v>
          </cell>
          <cell r="B1023" t="str">
            <v>OŠ Vela Luka</v>
          </cell>
        </row>
        <row r="1024">
          <cell r="A1024">
            <v>1978</v>
          </cell>
          <cell r="B1024" t="str">
            <v>OŠ Veli Vrh - Pula</v>
          </cell>
        </row>
        <row r="1025">
          <cell r="A1025">
            <v>52</v>
          </cell>
          <cell r="B1025" t="str">
            <v>OŠ Velika Mlaka</v>
          </cell>
        </row>
        <row r="1026">
          <cell r="A1026">
            <v>685</v>
          </cell>
          <cell r="B1026" t="str">
            <v>OŠ Velika Pisanica</v>
          </cell>
        </row>
        <row r="1027">
          <cell r="A1027">
            <v>505</v>
          </cell>
          <cell r="B1027" t="str">
            <v>OŠ Veliki Bukovec</v>
          </cell>
        </row>
        <row r="1028">
          <cell r="A1028">
            <v>217</v>
          </cell>
          <cell r="B1028" t="str">
            <v>OŠ Veliko Trgovišće</v>
          </cell>
        </row>
        <row r="1029">
          <cell r="A1029">
            <v>674</v>
          </cell>
          <cell r="B1029" t="str">
            <v>OŠ Veliko Trojstvo</v>
          </cell>
        </row>
        <row r="1030">
          <cell r="A1030">
            <v>1977</v>
          </cell>
          <cell r="B1030" t="str">
            <v>OŠ Veruda - Pula</v>
          </cell>
        </row>
        <row r="1031">
          <cell r="A1031">
            <v>2302</v>
          </cell>
          <cell r="B1031" t="str">
            <v>OŠ Većeslava Holjevca</v>
          </cell>
        </row>
        <row r="1032">
          <cell r="A1032">
            <v>793</v>
          </cell>
          <cell r="B1032" t="str">
            <v>OŠ Vežica</v>
          </cell>
        </row>
        <row r="1033">
          <cell r="A1033">
            <v>1549</v>
          </cell>
          <cell r="B1033" t="str">
            <v>OŠ Vidici</v>
          </cell>
        </row>
        <row r="1034">
          <cell r="A1034">
            <v>1973</v>
          </cell>
          <cell r="B1034" t="str">
            <v>OŠ Vidikovac</v>
          </cell>
        </row>
        <row r="1035">
          <cell r="A1035">
            <v>476</v>
          </cell>
          <cell r="B1035" t="str">
            <v>OŠ Vidovec</v>
          </cell>
        </row>
        <row r="1036">
          <cell r="A1036">
            <v>1369</v>
          </cell>
          <cell r="B1036" t="str">
            <v>OŠ Vijenac</v>
          </cell>
        </row>
        <row r="1037">
          <cell r="A1037">
            <v>1131</v>
          </cell>
          <cell r="B1037" t="str">
            <v>OŠ Viktor Car Emin - Donji Andrijevci</v>
          </cell>
        </row>
        <row r="1038">
          <cell r="A1038">
            <v>836</v>
          </cell>
          <cell r="B1038" t="str">
            <v>OŠ Viktora Cara Emina - Lovran</v>
          </cell>
        </row>
        <row r="1039">
          <cell r="A1039">
            <v>179</v>
          </cell>
          <cell r="B1039" t="str">
            <v>OŠ Viktora Kovačića</v>
          </cell>
        </row>
        <row r="1040">
          <cell r="A1040">
            <v>282</v>
          </cell>
          <cell r="B1040" t="str">
            <v>OŠ Viktorovac</v>
          </cell>
        </row>
        <row r="1041">
          <cell r="A1041">
            <v>1052</v>
          </cell>
          <cell r="B1041" t="str">
            <v>OŠ Vilima Korajca</v>
          </cell>
        </row>
        <row r="1042">
          <cell r="A1042">
            <v>485</v>
          </cell>
          <cell r="B1042" t="str">
            <v>OŠ Vinica</v>
          </cell>
        </row>
        <row r="1043">
          <cell r="A1043">
            <v>1720</v>
          </cell>
          <cell r="B1043" t="str">
            <v>OŠ Vis</v>
          </cell>
        </row>
        <row r="1044">
          <cell r="A1044">
            <v>1778</v>
          </cell>
          <cell r="B1044" t="str">
            <v>OŠ Visoka - Split</v>
          </cell>
        </row>
        <row r="1045">
          <cell r="A1045">
            <v>515</v>
          </cell>
          <cell r="B1045" t="str">
            <v>OŠ Visoko - Visoko</v>
          </cell>
        </row>
        <row r="1046">
          <cell r="A1046">
            <v>2014</v>
          </cell>
          <cell r="B1046" t="str">
            <v>OŠ Vitomir Širola - Pajo</v>
          </cell>
        </row>
        <row r="1047">
          <cell r="A1047">
            <v>1381</v>
          </cell>
          <cell r="B1047" t="str">
            <v>OŠ Višnjevac</v>
          </cell>
        </row>
        <row r="1048">
          <cell r="A1048">
            <v>1136</v>
          </cell>
          <cell r="B1048" t="str">
            <v>OŠ Vjekoslav Klaić</v>
          </cell>
        </row>
        <row r="1049">
          <cell r="A1049">
            <v>1566</v>
          </cell>
          <cell r="B1049" t="str">
            <v>OŠ Vjekoslava Kaleba</v>
          </cell>
        </row>
        <row r="1050">
          <cell r="A1050">
            <v>1748</v>
          </cell>
          <cell r="B1050" t="str">
            <v>OŠ Vjekoslava Paraća</v>
          </cell>
        </row>
        <row r="1051">
          <cell r="A1051">
            <v>2218</v>
          </cell>
          <cell r="B1051" t="str">
            <v>OŠ Vjenceslava Novaka</v>
          </cell>
        </row>
        <row r="1052">
          <cell r="A1052">
            <v>780</v>
          </cell>
          <cell r="B1052" t="str">
            <v>OŠ Vladimir Gortan - Rijeka</v>
          </cell>
        </row>
        <row r="1053">
          <cell r="A1053">
            <v>1195</v>
          </cell>
          <cell r="B1053" t="str">
            <v>OŠ Vladimir Nazor - Adžamovci</v>
          </cell>
        </row>
        <row r="1054">
          <cell r="A1054">
            <v>164</v>
          </cell>
          <cell r="B1054" t="str">
            <v>OŠ Vladimir Nazor - Budinščina</v>
          </cell>
        </row>
        <row r="1055">
          <cell r="A1055">
            <v>340</v>
          </cell>
          <cell r="B1055" t="str">
            <v>OŠ Vladimir Nazor - Duga Resa</v>
          </cell>
        </row>
        <row r="1056">
          <cell r="A1056">
            <v>1647</v>
          </cell>
          <cell r="B1056" t="str">
            <v>OŠ Vladimir Nazor - Komletinci</v>
          </cell>
        </row>
        <row r="1057">
          <cell r="A1057">
            <v>546</v>
          </cell>
          <cell r="B1057" t="str">
            <v>OŠ Vladimir Nazor - Križevci</v>
          </cell>
        </row>
        <row r="1058">
          <cell r="A1058">
            <v>1297</v>
          </cell>
          <cell r="B1058" t="str">
            <v>OŠ Vladimir Nazor - Neviđane</v>
          </cell>
        </row>
        <row r="1059">
          <cell r="A1059">
            <v>113</v>
          </cell>
          <cell r="B1059" t="str">
            <v>OŠ Vladimir Nazor - Pisarovina</v>
          </cell>
        </row>
        <row r="1060">
          <cell r="A1060">
            <v>2078</v>
          </cell>
          <cell r="B1060" t="str">
            <v>OŠ Vladimir Nazor - Ploče</v>
          </cell>
        </row>
        <row r="1061">
          <cell r="A1061">
            <v>1110</v>
          </cell>
          <cell r="B1061" t="str">
            <v>OŠ Vladimir Nazor - Slavonski Brod</v>
          </cell>
        </row>
        <row r="1062">
          <cell r="A1062">
            <v>481</v>
          </cell>
          <cell r="B1062" t="str">
            <v>OŠ Vladimir Nazor - Sveti Ilija</v>
          </cell>
        </row>
        <row r="1063">
          <cell r="A1063">
            <v>334</v>
          </cell>
          <cell r="B1063" t="str">
            <v>OŠ Vladimir Nazor - Topusko</v>
          </cell>
        </row>
        <row r="1064">
          <cell r="A1064">
            <v>1082</v>
          </cell>
          <cell r="B1064" t="str">
            <v>OŠ Vladimir Nazor - Trenkovo</v>
          </cell>
        </row>
        <row r="1065">
          <cell r="A1065">
            <v>961</v>
          </cell>
          <cell r="B1065" t="str">
            <v>OŠ Vladimir Nazor - Virovitica</v>
          </cell>
        </row>
        <row r="1066">
          <cell r="A1066">
            <v>1445</v>
          </cell>
          <cell r="B1066" t="str">
            <v>OŠ Vladimir Nazor - Čepin</v>
          </cell>
        </row>
        <row r="1067">
          <cell r="A1067">
            <v>1339</v>
          </cell>
          <cell r="B1067" t="str">
            <v>OŠ Vladimir Nazor - Đakovo</v>
          </cell>
        </row>
        <row r="1068">
          <cell r="A1068">
            <v>1365</v>
          </cell>
          <cell r="B1068" t="str">
            <v>OŠ Vladimira Becića - Osijek</v>
          </cell>
        </row>
        <row r="1069">
          <cell r="A1069">
            <v>2043</v>
          </cell>
          <cell r="B1069" t="str">
            <v>OŠ Vladimira Gortana - Žminj</v>
          </cell>
        </row>
        <row r="1070">
          <cell r="A1070">
            <v>730</v>
          </cell>
          <cell r="B1070" t="str">
            <v>OŠ Vladimira Nazora - Crikvenica</v>
          </cell>
        </row>
        <row r="1071">
          <cell r="A1071">
            <v>638</v>
          </cell>
          <cell r="B1071" t="str">
            <v>OŠ Vladimira Nazora - Daruvar</v>
          </cell>
        </row>
        <row r="1072">
          <cell r="A1072">
            <v>1395</v>
          </cell>
          <cell r="B1072" t="str">
            <v>OŠ Vladimira Nazora - Feričanci</v>
          </cell>
        </row>
        <row r="1073">
          <cell r="A1073">
            <v>2006</v>
          </cell>
          <cell r="B1073" t="str">
            <v>OŠ Vladimira Nazora - Krnica</v>
          </cell>
        </row>
        <row r="1074">
          <cell r="A1074">
            <v>990</v>
          </cell>
          <cell r="B1074" t="str">
            <v>OŠ Vladimira Nazora - Nova Bukovica</v>
          </cell>
        </row>
        <row r="1075">
          <cell r="A1075">
            <v>1942</v>
          </cell>
          <cell r="B1075" t="str">
            <v>OŠ Vladimira Nazora - Pazin</v>
          </cell>
        </row>
        <row r="1076">
          <cell r="A1076">
            <v>1794</v>
          </cell>
          <cell r="B1076" t="str">
            <v>OŠ Vladimira Nazora - Postira</v>
          </cell>
        </row>
        <row r="1077">
          <cell r="A1077">
            <v>1998</v>
          </cell>
          <cell r="B1077" t="str">
            <v>OŠ Vladimira Nazora - Potpićan</v>
          </cell>
        </row>
        <row r="1078">
          <cell r="A1078">
            <v>2137</v>
          </cell>
          <cell r="B1078" t="str">
            <v>OŠ Vladimira Nazora - Pribislavec</v>
          </cell>
        </row>
        <row r="1079">
          <cell r="A1079">
            <v>1985</v>
          </cell>
          <cell r="B1079" t="str">
            <v>OŠ Vladimira Nazora - Rovinj</v>
          </cell>
        </row>
        <row r="1080">
          <cell r="A1080">
            <v>1579</v>
          </cell>
          <cell r="B1080" t="str">
            <v>OŠ Vladimira Nazora - Vinkovci</v>
          </cell>
        </row>
        <row r="1081">
          <cell r="A1081">
            <v>2041</v>
          </cell>
          <cell r="B1081" t="str">
            <v>OŠ Vladimira Nazora - Vrsar</v>
          </cell>
        </row>
        <row r="1082">
          <cell r="A1082">
            <v>2220</v>
          </cell>
          <cell r="B1082" t="str">
            <v>OŠ Vladimira Nazora - Zagreb</v>
          </cell>
        </row>
        <row r="1083">
          <cell r="A1083">
            <v>1260</v>
          </cell>
          <cell r="B1083" t="str">
            <v>OŠ Vladimira Nazora - Škabrnje</v>
          </cell>
        </row>
        <row r="1084">
          <cell r="A1084">
            <v>249</v>
          </cell>
          <cell r="B1084" t="str">
            <v>OŠ Vladimira Vidrića</v>
          </cell>
        </row>
        <row r="1085">
          <cell r="A1085">
            <v>1571</v>
          </cell>
          <cell r="B1085" t="str">
            <v>OŠ Vodice</v>
          </cell>
        </row>
        <row r="1086">
          <cell r="A1086">
            <v>2036</v>
          </cell>
          <cell r="B1086" t="str">
            <v xml:space="preserve">OŠ Vodnjan </v>
          </cell>
        </row>
        <row r="1087">
          <cell r="A1087">
            <v>396</v>
          </cell>
          <cell r="B1087" t="str">
            <v>OŠ Vojnić</v>
          </cell>
        </row>
        <row r="1088">
          <cell r="A1088">
            <v>2267</v>
          </cell>
          <cell r="B1088" t="str">
            <v>OŠ Voltino</v>
          </cell>
        </row>
        <row r="1089">
          <cell r="A1089">
            <v>995</v>
          </cell>
          <cell r="B1089" t="str">
            <v>OŠ Voćin</v>
          </cell>
        </row>
        <row r="1090">
          <cell r="A1090">
            <v>1659</v>
          </cell>
          <cell r="B1090" t="str">
            <v>OŠ Vođinci</v>
          </cell>
        </row>
        <row r="1091">
          <cell r="A1091">
            <v>1245</v>
          </cell>
          <cell r="B1091" t="str">
            <v>OŠ Voštarnica - Zadar</v>
          </cell>
        </row>
        <row r="1092">
          <cell r="A1092">
            <v>2271</v>
          </cell>
          <cell r="B1092" t="str">
            <v>OŠ Vrbani</v>
          </cell>
        </row>
        <row r="1093">
          <cell r="A1093">
            <v>1721</v>
          </cell>
          <cell r="B1093" t="str">
            <v>OŠ Vrgorac</v>
          </cell>
        </row>
        <row r="1094">
          <cell r="A1094">
            <v>1551</v>
          </cell>
          <cell r="B1094" t="str">
            <v>OŠ Vrpolje</v>
          </cell>
        </row>
        <row r="1095">
          <cell r="A1095">
            <v>2305</v>
          </cell>
          <cell r="B1095" t="str">
            <v>OŠ Vugrovec - Kašina</v>
          </cell>
        </row>
        <row r="1096">
          <cell r="A1096">
            <v>2245</v>
          </cell>
          <cell r="B1096" t="str">
            <v>OŠ Vukomerec</v>
          </cell>
        </row>
        <row r="1097">
          <cell r="A1097">
            <v>41</v>
          </cell>
          <cell r="B1097" t="str">
            <v>OŠ Vukovina</v>
          </cell>
        </row>
        <row r="1098">
          <cell r="A1098">
            <v>1246</v>
          </cell>
          <cell r="B1098" t="str">
            <v>OŠ Zadarski otoci - Zadar</v>
          </cell>
        </row>
        <row r="1099">
          <cell r="A1099">
            <v>1907</v>
          </cell>
          <cell r="B1099" t="str">
            <v>OŠ Zagvozd</v>
          </cell>
        </row>
        <row r="1100">
          <cell r="A1100">
            <v>776</v>
          </cell>
          <cell r="B1100" t="str">
            <v>OŠ Zamet</v>
          </cell>
        </row>
        <row r="1101">
          <cell r="A1101">
            <v>2296</v>
          </cell>
          <cell r="B1101" t="str">
            <v>OŠ Zapruđe</v>
          </cell>
        </row>
        <row r="1102">
          <cell r="A1102">
            <v>1055</v>
          </cell>
          <cell r="B1102" t="str">
            <v>OŠ Zdenka Turkovića</v>
          </cell>
        </row>
        <row r="1103">
          <cell r="A1103">
            <v>1257</v>
          </cell>
          <cell r="B1103" t="str">
            <v>OŠ Zemunik</v>
          </cell>
        </row>
        <row r="1104">
          <cell r="A1104">
            <v>153</v>
          </cell>
          <cell r="B1104" t="str">
            <v>OŠ Zlatar Bistrica</v>
          </cell>
        </row>
        <row r="1105">
          <cell r="A1105">
            <v>1422</v>
          </cell>
          <cell r="B1105" t="str">
            <v>OŠ Zmajevac</v>
          </cell>
        </row>
        <row r="1106">
          <cell r="A1106">
            <v>1913</v>
          </cell>
          <cell r="B1106" t="str">
            <v>OŠ Zmijavci</v>
          </cell>
        </row>
        <row r="1107">
          <cell r="A1107">
            <v>890</v>
          </cell>
          <cell r="B1107" t="str">
            <v>OŠ Zrinskih i Frankopana</v>
          </cell>
        </row>
        <row r="1108">
          <cell r="A1108">
            <v>1632</v>
          </cell>
          <cell r="B1108" t="str">
            <v>OŠ Zrinskih Nuštar</v>
          </cell>
        </row>
        <row r="1109">
          <cell r="A1109">
            <v>255</v>
          </cell>
          <cell r="B1109" t="str">
            <v>OŠ Zvonimira Franka</v>
          </cell>
        </row>
        <row r="1110">
          <cell r="A1110">
            <v>734</v>
          </cell>
          <cell r="B1110" t="str">
            <v>OŠ Zvonka Cara</v>
          </cell>
        </row>
        <row r="1111">
          <cell r="A1111">
            <v>1649</v>
          </cell>
          <cell r="B1111" t="str">
            <v>OŠ Čakovci</v>
          </cell>
        </row>
        <row r="1112">
          <cell r="A1112">
            <v>823</v>
          </cell>
          <cell r="B1112" t="str">
            <v>OŠ Čavle</v>
          </cell>
        </row>
        <row r="1113">
          <cell r="A1113">
            <v>632</v>
          </cell>
          <cell r="B1113" t="str">
            <v>OŠ Čazma</v>
          </cell>
        </row>
        <row r="1114">
          <cell r="A1114">
            <v>1411</v>
          </cell>
          <cell r="B1114" t="str">
            <v>OŠ Čeminac</v>
          </cell>
        </row>
        <row r="1115">
          <cell r="A1115">
            <v>1573</v>
          </cell>
          <cell r="B1115" t="str">
            <v>OŠ Čista Velika</v>
          </cell>
        </row>
        <row r="1116">
          <cell r="A1116">
            <v>2216</v>
          </cell>
          <cell r="B1116" t="str">
            <v>OŠ Čučerje</v>
          </cell>
        </row>
        <row r="1117">
          <cell r="A1117">
            <v>1348</v>
          </cell>
          <cell r="B1117" t="str">
            <v>OŠ Đakovački Selci</v>
          </cell>
        </row>
        <row r="1118">
          <cell r="A1118">
            <v>2</v>
          </cell>
          <cell r="B1118" t="str">
            <v>OŠ Đure Deželića - Ivanić Grad</v>
          </cell>
        </row>
        <row r="1119">
          <cell r="A1119">
            <v>167</v>
          </cell>
          <cell r="B1119" t="str">
            <v xml:space="preserve">OŠ Đure Prejca - Desinić </v>
          </cell>
        </row>
        <row r="1120">
          <cell r="A1120">
            <v>170</v>
          </cell>
          <cell r="B1120" t="str">
            <v>OŠ Đurmanec</v>
          </cell>
        </row>
        <row r="1121">
          <cell r="A1121">
            <v>532</v>
          </cell>
          <cell r="B1121" t="str">
            <v>OŠ Đuro Ester</v>
          </cell>
        </row>
        <row r="1122">
          <cell r="A1122">
            <v>1105</v>
          </cell>
          <cell r="B1122" t="str">
            <v>OŠ Đuro Pilar</v>
          </cell>
        </row>
        <row r="1123">
          <cell r="A1123">
            <v>484</v>
          </cell>
          <cell r="B1123" t="str">
            <v>OŠ Šemovec</v>
          </cell>
        </row>
        <row r="1124">
          <cell r="A1124">
            <v>2195</v>
          </cell>
          <cell r="B1124" t="str">
            <v>OŠ Šestine</v>
          </cell>
        </row>
        <row r="1125">
          <cell r="A1125">
            <v>1322</v>
          </cell>
          <cell r="B1125" t="str">
            <v>OŠ Šećerana</v>
          </cell>
        </row>
        <row r="1126">
          <cell r="A1126">
            <v>1961</v>
          </cell>
          <cell r="B1126" t="str">
            <v>OŠ Šijana - Pula</v>
          </cell>
        </row>
        <row r="1127">
          <cell r="A1127">
            <v>1236</v>
          </cell>
          <cell r="B1127" t="str">
            <v>OŠ Šime Budinića - Zadar</v>
          </cell>
        </row>
        <row r="1128">
          <cell r="A1128">
            <v>1233</v>
          </cell>
          <cell r="B1128" t="str">
            <v>OŠ Šimuna Kožičića Benje</v>
          </cell>
        </row>
        <row r="1129">
          <cell r="A1129">
            <v>790</v>
          </cell>
          <cell r="B1129" t="str">
            <v>OŠ Škurinje - Rijeka</v>
          </cell>
        </row>
        <row r="1130">
          <cell r="A1130">
            <v>2908</v>
          </cell>
          <cell r="B1130" t="str">
            <v>OŠ Špansko Oranice</v>
          </cell>
        </row>
        <row r="1131">
          <cell r="A1131">
            <v>711</v>
          </cell>
          <cell r="B1131" t="str">
            <v>OŠ Štefanje</v>
          </cell>
        </row>
        <row r="1132">
          <cell r="A1132">
            <v>2177</v>
          </cell>
          <cell r="B1132" t="str">
            <v>OŠ Štrigova</v>
          </cell>
        </row>
        <row r="1133">
          <cell r="A1133">
            <v>352</v>
          </cell>
          <cell r="B1133" t="str">
            <v>OŠ Švarča</v>
          </cell>
        </row>
        <row r="1134">
          <cell r="A1134">
            <v>61</v>
          </cell>
          <cell r="B1134" t="str">
            <v>OŠ Ščitarjevo</v>
          </cell>
        </row>
        <row r="1135">
          <cell r="A1135">
            <v>436</v>
          </cell>
          <cell r="B1135" t="str">
            <v>OŠ Žakanje</v>
          </cell>
        </row>
        <row r="1136">
          <cell r="A1136">
            <v>2239</v>
          </cell>
          <cell r="B1136" t="str">
            <v>OŠ Žitnjak</v>
          </cell>
        </row>
        <row r="1137">
          <cell r="A1137">
            <v>1774</v>
          </cell>
          <cell r="B1137" t="str">
            <v>OŠ Žrnovnica</v>
          </cell>
        </row>
        <row r="1138">
          <cell r="A1138">
            <v>2129</v>
          </cell>
          <cell r="B1138" t="str">
            <v>OŠ Župa Dubrovačka</v>
          </cell>
        </row>
        <row r="1139">
          <cell r="A1139">
            <v>2210</v>
          </cell>
          <cell r="B1139" t="str">
            <v>OŠ Žuti brijeg</v>
          </cell>
        </row>
        <row r="1140">
          <cell r="A1140">
            <v>2653</v>
          </cell>
          <cell r="B1140" t="str">
            <v>Pazinski kolegij - Klasična gimnazija Pazin s pravom javnosti</v>
          </cell>
        </row>
        <row r="1141">
          <cell r="A1141">
            <v>4035</v>
          </cell>
          <cell r="B1141" t="str">
            <v>Policijska akademija</v>
          </cell>
        </row>
        <row r="1142">
          <cell r="A1142">
            <v>2325</v>
          </cell>
          <cell r="B1142" t="str">
            <v>Poliklinika za rehabilitaciju slušanja i govora SUVAG</v>
          </cell>
        </row>
        <row r="1143">
          <cell r="A1143">
            <v>2551</v>
          </cell>
          <cell r="B1143" t="str">
            <v>Poljoprivredna i veterinarska škola - Osijek</v>
          </cell>
        </row>
        <row r="1144">
          <cell r="A1144">
            <v>2732</v>
          </cell>
          <cell r="B1144" t="str">
            <v>Poljoprivredna škola - Zagreb</v>
          </cell>
        </row>
        <row r="1145">
          <cell r="A1145">
            <v>2530</v>
          </cell>
          <cell r="B1145" t="str">
            <v>Poljoprivredna, prehrambena i veterinarska škola Stanka Ožanića</v>
          </cell>
        </row>
        <row r="1146">
          <cell r="A1146">
            <v>2587</v>
          </cell>
          <cell r="B1146" t="str">
            <v>Poljoprivredno šumarska škola - Vinkovci</v>
          </cell>
        </row>
        <row r="1147">
          <cell r="A1147">
            <v>2498</v>
          </cell>
          <cell r="B1147" t="str">
            <v>Poljoprivredno-prehrambena škola - Požega</v>
          </cell>
        </row>
        <row r="1148">
          <cell r="A1148">
            <v>2478</v>
          </cell>
          <cell r="B1148" t="str">
            <v>Pomorska škola - Bakar</v>
          </cell>
        </row>
        <row r="1149">
          <cell r="A1149">
            <v>2632</v>
          </cell>
          <cell r="B1149" t="str">
            <v>Pomorska škola - Split</v>
          </cell>
        </row>
        <row r="1150">
          <cell r="A1150">
            <v>2524</v>
          </cell>
          <cell r="B1150" t="str">
            <v>Pomorska škola - Zadar</v>
          </cell>
        </row>
        <row r="1151">
          <cell r="A1151">
            <v>2679</v>
          </cell>
          <cell r="B1151" t="str">
            <v>Pomorsko-tehnička škola - Dubrovnik</v>
          </cell>
        </row>
        <row r="1152">
          <cell r="A1152">
            <v>2730</v>
          </cell>
          <cell r="B1152" t="str">
            <v>Poštanska i telekomunikacijska škola - Zagreb</v>
          </cell>
        </row>
        <row r="1153">
          <cell r="A1153">
            <v>2733</v>
          </cell>
          <cell r="B1153" t="str">
            <v>Prehrambeno - tehnološka škola - Zagreb</v>
          </cell>
        </row>
        <row r="1154">
          <cell r="A1154">
            <v>2458</v>
          </cell>
          <cell r="B1154" t="str">
            <v>Prirodoslovna i grafička škola - Rijeka</v>
          </cell>
        </row>
        <row r="1155">
          <cell r="A1155">
            <v>2391</v>
          </cell>
          <cell r="B1155" t="str">
            <v>Prirodoslovna škola - Karlovac</v>
          </cell>
        </row>
        <row r="1156">
          <cell r="A1156">
            <v>2728</v>
          </cell>
          <cell r="B1156" t="str">
            <v>Prirodoslovna škola Vladimira Preloga</v>
          </cell>
        </row>
        <row r="1157">
          <cell r="A1157">
            <v>2529</v>
          </cell>
          <cell r="B1157" t="str">
            <v>Prirodoslovno - grafička škola - Zadar</v>
          </cell>
        </row>
        <row r="1158">
          <cell r="A1158">
            <v>2615</v>
          </cell>
          <cell r="B1158" t="str">
            <v>Prirodoslovno tehnička škola - Split</v>
          </cell>
        </row>
        <row r="1159">
          <cell r="A1159">
            <v>2840</v>
          </cell>
          <cell r="B1159" t="str">
            <v>Privatna ekonomsko-poslovna škola s pravom javnosti - Varaždin</v>
          </cell>
        </row>
        <row r="1160">
          <cell r="A1160">
            <v>2787</v>
          </cell>
          <cell r="B1160" t="str">
            <v>Privatna gimnazija Dr. Časl, s pravom javnosti</v>
          </cell>
        </row>
        <row r="1161">
          <cell r="A1161">
            <v>2777</v>
          </cell>
          <cell r="B1161" t="str">
            <v>Privatna gimnazija i ekonomska škola Katarina Zrinski</v>
          </cell>
        </row>
        <row r="1162">
          <cell r="A1162">
            <v>2790</v>
          </cell>
          <cell r="B1162" t="str">
            <v>Privatna gimnazija i ekonomsko-informatička škola Futura s pravom javnosti</v>
          </cell>
        </row>
        <row r="1163">
          <cell r="A1163">
            <v>2844</v>
          </cell>
          <cell r="B1163" t="str">
            <v>Privatna gimnazija i turističko-ugostiteljska škola Jure Kuprešak  - Zagreb</v>
          </cell>
        </row>
        <row r="1164">
          <cell r="A1164">
            <v>2669</v>
          </cell>
          <cell r="B1164" t="str">
            <v>Privatna gimnazija Juraj Dobrila, s pravom javnosti</v>
          </cell>
        </row>
        <row r="1165">
          <cell r="A1165">
            <v>2640</v>
          </cell>
          <cell r="B1165" t="str">
            <v>Privatna jezična gimnazija Pitagora - srednja škola s pravom javnosti</v>
          </cell>
        </row>
        <row r="1166">
          <cell r="A1166">
            <v>2916</v>
          </cell>
          <cell r="B1166" t="str">
            <v xml:space="preserve">Privatna jezično-informatička gimnazija Leonardo da Vinci </v>
          </cell>
        </row>
        <row r="1167">
          <cell r="A1167">
            <v>2788</v>
          </cell>
          <cell r="B1167" t="str">
            <v>Privatna gimnazija i strukovna škola Svijet s pravom javnosti</v>
          </cell>
        </row>
        <row r="1168">
          <cell r="A1168">
            <v>2774</v>
          </cell>
          <cell r="B1168" t="str">
            <v>Privatna klasična gimnazija s pravom javnosti - Zagreb</v>
          </cell>
        </row>
        <row r="1169">
          <cell r="A1169">
            <v>2941</v>
          </cell>
          <cell r="B1169" t="str">
            <v>Privatna osnovna glazbena škola Bonar</v>
          </cell>
        </row>
        <row r="1170">
          <cell r="A1170">
            <v>1784</v>
          </cell>
          <cell r="B1170" t="str">
            <v>Privatna osnovna glazbena škola Boris Papandopulo</v>
          </cell>
        </row>
        <row r="1171">
          <cell r="A1171">
            <v>1253</v>
          </cell>
          <cell r="B1171" t="str">
            <v>Privatna osnovna škola Nova</v>
          </cell>
        </row>
        <row r="1172">
          <cell r="A1172">
            <v>4002</v>
          </cell>
          <cell r="B1172" t="str">
            <v>Privatna sportska i jezična gimnazija Franjo Bučar</v>
          </cell>
        </row>
        <row r="1173">
          <cell r="A1173">
            <v>4037</v>
          </cell>
          <cell r="B1173" t="str">
            <v>Privatna srednja ekonomska škola "Knez Malduh" Split</v>
          </cell>
        </row>
        <row r="1174">
          <cell r="A1174">
            <v>2784</v>
          </cell>
          <cell r="B1174" t="str">
            <v>Privatna srednja ekonomska škola INOVA s pravom javnosti</v>
          </cell>
        </row>
        <row r="1175">
          <cell r="A1175">
            <v>4031</v>
          </cell>
          <cell r="B1175" t="str">
            <v>Privatna srednja ekonomska škola Verte Nova</v>
          </cell>
        </row>
        <row r="1176">
          <cell r="A1176">
            <v>2915</v>
          </cell>
          <cell r="B1176" t="str">
            <v>Privatna srednja ugostiteljska škola Wallner - Split</v>
          </cell>
        </row>
        <row r="1177">
          <cell r="A1177">
            <v>2641</v>
          </cell>
          <cell r="B1177" t="str">
            <v>Privatna srednja škola Marko Antun de Dominis, s pravom javnosti</v>
          </cell>
        </row>
        <row r="1178">
          <cell r="A1178">
            <v>2417</v>
          </cell>
          <cell r="B1178" t="str">
            <v>Privatna srednja škola Varaždin s pravom javnosti</v>
          </cell>
        </row>
        <row r="1179">
          <cell r="A1179">
            <v>2785</v>
          </cell>
          <cell r="B1179" t="str">
            <v>Privatna umjetnička gimnazija, s pravom javnosti - Zagreb</v>
          </cell>
        </row>
        <row r="1180">
          <cell r="A1180">
            <v>2839</v>
          </cell>
          <cell r="B1180" t="str">
            <v>Privatna varaždinska gimnazija s pravom javnosti</v>
          </cell>
        </row>
        <row r="1181">
          <cell r="A1181">
            <v>2467</v>
          </cell>
          <cell r="B1181" t="str">
            <v>Prometna škola - Rijeka</v>
          </cell>
        </row>
        <row r="1182">
          <cell r="A1182">
            <v>2572</v>
          </cell>
          <cell r="B1182" t="str">
            <v>Prometno-tehnička škola - Šibenik</v>
          </cell>
        </row>
        <row r="1183">
          <cell r="A1183">
            <v>1385</v>
          </cell>
          <cell r="B1183" t="str">
            <v>Prosvjetno-kulturni centar Mađara u Republici Hrvatskoj</v>
          </cell>
        </row>
        <row r="1184">
          <cell r="A1184">
            <v>2725</v>
          </cell>
          <cell r="B1184" t="str">
            <v>Prva ekonomska škola - Zagreb</v>
          </cell>
        </row>
        <row r="1185">
          <cell r="A1185">
            <v>2406</v>
          </cell>
          <cell r="B1185" t="str">
            <v>Prva gimnazija - Varaždin</v>
          </cell>
        </row>
        <row r="1186">
          <cell r="A1186">
            <v>4009</v>
          </cell>
          <cell r="B1186" t="str">
            <v>Prva katolička osnovna škola u Gradu Zagrebu</v>
          </cell>
        </row>
        <row r="1187">
          <cell r="A1187">
            <v>368</v>
          </cell>
          <cell r="B1187" t="str">
            <v>Prva osnovna škola - Ogulin</v>
          </cell>
        </row>
        <row r="1188">
          <cell r="A1188">
            <v>4036</v>
          </cell>
          <cell r="B1188" t="str">
            <v>Prva privatna ekonomska škola Požega</v>
          </cell>
        </row>
        <row r="1189">
          <cell r="A1189">
            <v>3283</v>
          </cell>
          <cell r="B1189" t="str">
            <v>Prva privatna gimnazija - Karlovac</v>
          </cell>
        </row>
        <row r="1190">
          <cell r="A1190">
            <v>2416</v>
          </cell>
          <cell r="B1190" t="str">
            <v>Prva privatna gimnazija s pravom javnosti - Varaždin</v>
          </cell>
        </row>
        <row r="1191">
          <cell r="A1191">
            <v>2773</v>
          </cell>
          <cell r="B1191" t="str">
            <v>Prva privatna gimnazija s pravom javnosti - Zagreb</v>
          </cell>
        </row>
        <row r="1192">
          <cell r="A1192">
            <v>1982</v>
          </cell>
          <cell r="B1192" t="str">
            <v>Prva privatna osnovna škola Juraj Dobrila s pravom javnosti</v>
          </cell>
        </row>
        <row r="1193">
          <cell r="A1193">
            <v>4038</v>
          </cell>
          <cell r="B1193" t="str">
            <v>Prva privatna škola za osobne usluge Zagreb</v>
          </cell>
        </row>
        <row r="1194">
          <cell r="A1194">
            <v>2457</v>
          </cell>
          <cell r="B1194" t="str">
            <v>Prva riječka hrvatska gimnazija</v>
          </cell>
        </row>
        <row r="1195">
          <cell r="A1195">
            <v>2843</v>
          </cell>
          <cell r="B1195" t="str">
            <v>Prva Srednja informatička škola, s pravom javnosti</v>
          </cell>
        </row>
        <row r="1196">
          <cell r="A1196">
            <v>2538</v>
          </cell>
          <cell r="B1196" t="str">
            <v>Prva srednja škola - Beli Manastir</v>
          </cell>
        </row>
        <row r="1197">
          <cell r="A1197">
            <v>2460</v>
          </cell>
          <cell r="B1197" t="str">
            <v>Prva sušačka hrvatska gimnazija u Rijeci</v>
          </cell>
        </row>
        <row r="1198">
          <cell r="A1198">
            <v>4034</v>
          </cell>
          <cell r="B1198" t="str">
            <v>Pučko otvoreno učilište Zagreb</v>
          </cell>
        </row>
        <row r="1199">
          <cell r="A1199">
            <v>2471</v>
          </cell>
          <cell r="B1199" t="str">
            <v>Salezijanska klasična gimnazija - s pravom javnosti</v>
          </cell>
        </row>
        <row r="1200">
          <cell r="A1200">
            <v>2480</v>
          </cell>
          <cell r="B1200" t="str">
            <v>Srednja glazbena škola Mirković - s pravom javnosti</v>
          </cell>
        </row>
        <row r="1201">
          <cell r="A1201">
            <v>2428</v>
          </cell>
          <cell r="B1201" t="str">
            <v>Srednja gospodarska škola - Križevci</v>
          </cell>
        </row>
        <row r="1202">
          <cell r="A1202">
            <v>2513</v>
          </cell>
          <cell r="B1202" t="str">
            <v>Srednja medicinska škola - Slavonski Brod</v>
          </cell>
        </row>
        <row r="1203">
          <cell r="A1203">
            <v>2689</v>
          </cell>
          <cell r="B1203" t="str">
            <v xml:space="preserve">Srednja poljoprivredna i tehnička škola - Opuzen </v>
          </cell>
        </row>
        <row r="1204">
          <cell r="A1204">
            <v>2604</v>
          </cell>
          <cell r="B1204" t="str">
            <v>Srednja strukovna škola - Makarska</v>
          </cell>
        </row>
        <row r="1205">
          <cell r="A1205">
            <v>2354</v>
          </cell>
          <cell r="B1205" t="str">
            <v>Srednja strukovna škola - Samobor</v>
          </cell>
        </row>
        <row r="1206">
          <cell r="A1206">
            <v>2412</v>
          </cell>
          <cell r="B1206" t="str">
            <v>Srednja strukovna škola - Varaždin</v>
          </cell>
        </row>
        <row r="1207">
          <cell r="A1207">
            <v>2358</v>
          </cell>
          <cell r="B1207" t="str">
            <v>Srednja strukovna škola - Velika Gorica</v>
          </cell>
        </row>
        <row r="1208">
          <cell r="A1208">
            <v>2585</v>
          </cell>
          <cell r="B1208" t="str">
            <v>Srednja strukovna škola - Vinkovci</v>
          </cell>
        </row>
        <row r="1209">
          <cell r="A1209">
            <v>2578</v>
          </cell>
          <cell r="B1209" t="str">
            <v>Srednja strukovna škola - Šibenik</v>
          </cell>
        </row>
        <row r="1210">
          <cell r="A1210">
            <v>2543</v>
          </cell>
          <cell r="B1210" t="str">
            <v>Srednja strukovna škola Antuna Horvata - Đakovo</v>
          </cell>
        </row>
        <row r="1211">
          <cell r="A1211">
            <v>2606</v>
          </cell>
          <cell r="B1211" t="str">
            <v>Srednja strukovna škola bana Josipa Jelačića</v>
          </cell>
        </row>
        <row r="1212">
          <cell r="A1212">
            <v>2611</v>
          </cell>
          <cell r="B1212" t="str">
            <v>Srednja strukovna škola Blaž Jurjev Trogiranin</v>
          </cell>
        </row>
        <row r="1213">
          <cell r="A1213">
            <v>3284</v>
          </cell>
          <cell r="B1213" t="str">
            <v>Srednja strukovna škola Kotva</v>
          </cell>
        </row>
        <row r="1214">
          <cell r="A1214">
            <v>2906</v>
          </cell>
          <cell r="B1214" t="str">
            <v xml:space="preserve">Srednja strukovna škola Kralja Zvonimira </v>
          </cell>
        </row>
        <row r="1215">
          <cell r="A1215">
            <v>2453</v>
          </cell>
          <cell r="B1215" t="str">
            <v xml:space="preserve">Srednja talijanska škola - Rijeka </v>
          </cell>
        </row>
        <row r="1216">
          <cell r="A1216">
            <v>2627</v>
          </cell>
          <cell r="B1216" t="str">
            <v>Srednja tehnička prometna škola - Split</v>
          </cell>
        </row>
        <row r="1217">
          <cell r="A1217">
            <v>4006</v>
          </cell>
          <cell r="B1217" t="str">
            <v>Srednja škola Delnice</v>
          </cell>
        </row>
        <row r="1218">
          <cell r="A1218">
            <v>4018</v>
          </cell>
          <cell r="B1218" t="str">
            <v>Srednja škola Isidora Kršnjavoga Našice</v>
          </cell>
        </row>
        <row r="1219">
          <cell r="A1219">
            <v>4004</v>
          </cell>
          <cell r="B1219" t="str">
            <v>Srednja škola Ludbreg</v>
          </cell>
        </row>
        <row r="1220">
          <cell r="A1220">
            <v>4005</v>
          </cell>
          <cell r="B1220" t="str">
            <v>Srednja škola Novi Marof</v>
          </cell>
        </row>
        <row r="1221">
          <cell r="A1221">
            <v>2667</v>
          </cell>
          <cell r="B1221" t="str">
            <v>Srednja škola s pravom javnosti Manero - Višnjan</v>
          </cell>
        </row>
        <row r="1222">
          <cell r="A1222">
            <v>2419</v>
          </cell>
          <cell r="B1222" t="str">
            <v>Srednja škola u Maruševcu s pravom javnosti</v>
          </cell>
        </row>
        <row r="1223">
          <cell r="A1223">
            <v>2455</v>
          </cell>
          <cell r="B1223" t="str">
            <v>Srednja škola za elektrotehniku i računalstvo - Rijeka</v>
          </cell>
        </row>
        <row r="1224">
          <cell r="A1224">
            <v>2791</v>
          </cell>
          <cell r="B1224" t="str">
            <v>Srpska pravoslavna opća gimnazija Kantakuzina</v>
          </cell>
        </row>
        <row r="1225">
          <cell r="A1225">
            <v>2411</v>
          </cell>
          <cell r="B1225" t="str">
            <v>Strojarska i prometna škola - Varaždin</v>
          </cell>
        </row>
        <row r="1226">
          <cell r="A1226">
            <v>2546</v>
          </cell>
          <cell r="B1226" t="str">
            <v>Strojarska tehnička škola - Osijek</v>
          </cell>
        </row>
        <row r="1227">
          <cell r="A1227">
            <v>2737</v>
          </cell>
          <cell r="B1227" t="str">
            <v>Strojarska tehnička škola Fausta Vrančića</v>
          </cell>
        </row>
        <row r="1228">
          <cell r="A1228">
            <v>2738</v>
          </cell>
          <cell r="B1228" t="str">
            <v>Strojarska tehnička škola Frana Bošnjakovića</v>
          </cell>
        </row>
        <row r="1229">
          <cell r="A1229">
            <v>2452</v>
          </cell>
          <cell r="B1229" t="str">
            <v>Strojarska škola za industrijska i obrtnička zanimanja - Rijeka</v>
          </cell>
        </row>
        <row r="1230">
          <cell r="A1230">
            <v>2462</v>
          </cell>
          <cell r="B1230" t="str">
            <v>Strojarsko brodograđevna škola za industrijska i obrtnička zanimanja - Rijeka</v>
          </cell>
        </row>
        <row r="1231">
          <cell r="A1231">
            <v>2482</v>
          </cell>
          <cell r="B1231" t="str">
            <v>Strukovna škola - Gospić</v>
          </cell>
        </row>
        <row r="1232">
          <cell r="A1232">
            <v>2664</v>
          </cell>
          <cell r="B1232" t="str">
            <v>Strukovna škola - Pula</v>
          </cell>
        </row>
        <row r="1233">
          <cell r="A1233">
            <v>2492</v>
          </cell>
          <cell r="B1233" t="str">
            <v>Strukovna škola - Virovitica</v>
          </cell>
        </row>
        <row r="1234">
          <cell r="A1234">
            <v>2592</v>
          </cell>
          <cell r="B1234" t="str">
            <v>Strukovna škola - Vukovar</v>
          </cell>
        </row>
        <row r="1235">
          <cell r="A1235">
            <v>2420</v>
          </cell>
          <cell r="B1235" t="str">
            <v>Strukovna škola - Đurđevac</v>
          </cell>
        </row>
        <row r="1236">
          <cell r="A1236">
            <v>2672</v>
          </cell>
          <cell r="B1236" t="str">
            <v xml:space="preserve">Strukovna škola Eugena Kumičića - Rovinj </v>
          </cell>
        </row>
        <row r="1237">
          <cell r="A1237">
            <v>2528</v>
          </cell>
          <cell r="B1237" t="str">
            <v>Strukovna škola Vice Vlatkovića</v>
          </cell>
        </row>
        <row r="1238">
          <cell r="A1238">
            <v>2481</v>
          </cell>
          <cell r="B1238" t="str">
            <v>SŠ Ambroza Haračića</v>
          </cell>
        </row>
        <row r="1239">
          <cell r="A1239">
            <v>2476</v>
          </cell>
          <cell r="B1239" t="str">
            <v xml:space="preserve">SŠ Andrije Ljudevita Adamića </v>
          </cell>
        </row>
        <row r="1240">
          <cell r="A1240">
            <v>2612</v>
          </cell>
          <cell r="B1240" t="str">
            <v>SŠ Antun Matijašević - Karamaneo</v>
          </cell>
        </row>
        <row r="1241">
          <cell r="A1241">
            <v>2418</v>
          </cell>
          <cell r="B1241" t="str">
            <v>SŠ Arboretum Opeka</v>
          </cell>
        </row>
        <row r="1242">
          <cell r="A1242">
            <v>2441</v>
          </cell>
          <cell r="B1242" t="str">
            <v>SŠ August Šenoa - Garešnica</v>
          </cell>
        </row>
        <row r="1243">
          <cell r="A1243">
            <v>2362</v>
          </cell>
          <cell r="B1243" t="str">
            <v>SŠ Ban Josip Jelačić</v>
          </cell>
        </row>
        <row r="1244">
          <cell r="A1244">
            <v>2442</v>
          </cell>
          <cell r="B1244" t="str">
            <v>SŠ Bartula Kašića - Grubišno Polje</v>
          </cell>
        </row>
        <row r="1245">
          <cell r="A1245">
            <v>2519</v>
          </cell>
          <cell r="B1245" t="str">
            <v>SŠ Bartula Kašića - Pag</v>
          </cell>
        </row>
        <row r="1246">
          <cell r="A1246">
            <v>2369</v>
          </cell>
          <cell r="B1246" t="str">
            <v>SŠ Bedekovčina</v>
          </cell>
        </row>
        <row r="1247">
          <cell r="A1247">
            <v>2516</v>
          </cell>
          <cell r="B1247" t="str">
            <v>SŠ Biograd na Moru</v>
          </cell>
        </row>
        <row r="1248">
          <cell r="A1248">
            <v>2688</v>
          </cell>
          <cell r="B1248" t="str">
            <v>SŠ Blato</v>
          </cell>
        </row>
        <row r="1249">
          <cell r="A1249">
            <v>2644</v>
          </cell>
          <cell r="B1249" t="str">
            <v>SŠ Bol</v>
          </cell>
        </row>
        <row r="1250">
          <cell r="A1250">
            <v>2614</v>
          </cell>
          <cell r="B1250" t="str">
            <v>SŠ Braća Radić</v>
          </cell>
        </row>
        <row r="1251">
          <cell r="A1251">
            <v>2646</v>
          </cell>
          <cell r="B1251" t="str">
            <v>SŠ Brač</v>
          </cell>
        </row>
        <row r="1252">
          <cell r="A1252">
            <v>2650</v>
          </cell>
          <cell r="B1252" t="str">
            <v>SŠ Buzet</v>
          </cell>
        </row>
        <row r="1253">
          <cell r="A1253">
            <v>2750</v>
          </cell>
          <cell r="B1253" t="str">
            <v>SŠ Centar za odgoj i obrazovanje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3162</v>
          </cell>
          <cell r="B1318" t="str">
            <v>SŠ Čakovec</v>
          </cell>
        </row>
        <row r="1319">
          <cell r="A1319">
            <v>2437</v>
          </cell>
          <cell r="B1319" t="str">
            <v>SŠ Čazma</v>
          </cell>
        </row>
        <row r="1320">
          <cell r="A1320">
            <v>4011</v>
          </cell>
          <cell r="B1320" t="str">
            <v>Talijanska osnovna škola - Bernardo Parentin Poreč</v>
          </cell>
        </row>
        <row r="1321">
          <cell r="A1321">
            <v>1925</v>
          </cell>
          <cell r="B1321" t="str">
            <v>Talijanska osnovna škola - Buje</v>
          </cell>
        </row>
        <row r="1322">
          <cell r="A1322">
            <v>2018</v>
          </cell>
          <cell r="B1322" t="str">
            <v>Talijanska osnovna škola - Novigrad</v>
          </cell>
        </row>
        <row r="1323">
          <cell r="A1323">
            <v>1960</v>
          </cell>
          <cell r="B1323" t="str">
            <v xml:space="preserve">Talijanska osnovna škola - Poreč </v>
          </cell>
        </row>
        <row r="1324">
          <cell r="A1324">
            <v>1983</v>
          </cell>
          <cell r="B1324" t="str">
            <v>Talijanska osnovna škola Bernardo Benussi - Rovinj</v>
          </cell>
        </row>
        <row r="1325">
          <cell r="A1325">
            <v>2030</v>
          </cell>
          <cell r="B1325" t="str">
            <v>Talijanska osnovna škola Galileo Galilei - Umag</v>
          </cell>
        </row>
        <row r="1326">
          <cell r="A1326">
            <v>2670</v>
          </cell>
          <cell r="B1326" t="str">
            <v xml:space="preserve">Talijanska srednja škola - Rovinj </v>
          </cell>
        </row>
        <row r="1327">
          <cell r="A1327">
            <v>2660</v>
          </cell>
          <cell r="B1327" t="str">
            <v>Talijanska srednja škola Dante Alighieri - Pula</v>
          </cell>
        </row>
        <row r="1328">
          <cell r="A1328">
            <v>2648</v>
          </cell>
          <cell r="B1328" t="str">
            <v>Talijanska srednja škola Leonardo da Vinci - Buje</v>
          </cell>
        </row>
        <row r="1329">
          <cell r="A1329">
            <v>2608</v>
          </cell>
          <cell r="B1329" t="str">
            <v>Tehnička i industrijska škola Ruđera Boškovića u Sinju</v>
          </cell>
        </row>
        <row r="1330">
          <cell r="A1330">
            <v>2433</v>
          </cell>
          <cell r="B1330" t="str">
            <v>Tehnička škola - Bjelovar</v>
          </cell>
        </row>
        <row r="1331">
          <cell r="A1331">
            <v>2438</v>
          </cell>
          <cell r="B1331" t="str">
            <v>Tehnička škola - Daruvar</v>
          </cell>
        </row>
        <row r="1332">
          <cell r="A1332">
            <v>2395</v>
          </cell>
          <cell r="B1332" t="str">
            <v>Tehnička škola - Karlovac</v>
          </cell>
        </row>
        <row r="1333">
          <cell r="A1333">
            <v>2376</v>
          </cell>
          <cell r="B1333" t="str">
            <v>Tehnička škola - Kutina</v>
          </cell>
        </row>
        <row r="1334">
          <cell r="A1334">
            <v>2499</v>
          </cell>
          <cell r="B1334" t="str">
            <v>Tehnička škola - Požega</v>
          </cell>
        </row>
        <row r="1335">
          <cell r="A1335">
            <v>2663</v>
          </cell>
          <cell r="B1335" t="str">
            <v>Tehnička škola - Pula</v>
          </cell>
        </row>
        <row r="1336">
          <cell r="A1336">
            <v>2385</v>
          </cell>
          <cell r="B1336" t="str">
            <v>Tehnička škola - Sisak</v>
          </cell>
        </row>
        <row r="1337">
          <cell r="A1337">
            <v>2511</v>
          </cell>
          <cell r="B1337" t="str">
            <v>Tehnička škola - Slavonski Brod</v>
          </cell>
        </row>
        <row r="1338">
          <cell r="A1338">
            <v>2490</v>
          </cell>
          <cell r="B1338" t="str">
            <v>Tehnička škola - Virovitica</v>
          </cell>
        </row>
        <row r="1339">
          <cell r="A1339">
            <v>2527</v>
          </cell>
          <cell r="B1339" t="str">
            <v>Tehnička škola - Zadar</v>
          </cell>
        </row>
        <row r="1340">
          <cell r="A1340">
            <v>2740</v>
          </cell>
          <cell r="B1340" t="str">
            <v>Tehnička škola - Zagreb</v>
          </cell>
        </row>
        <row r="1341">
          <cell r="A1341">
            <v>2692</v>
          </cell>
          <cell r="B1341" t="str">
            <v>Tehnička škola - Čakovec</v>
          </cell>
        </row>
        <row r="1342">
          <cell r="A1342">
            <v>2576</v>
          </cell>
          <cell r="B1342" t="str">
            <v>Tehnička škola - Šibenik</v>
          </cell>
        </row>
        <row r="1343">
          <cell r="A1343">
            <v>2596</v>
          </cell>
          <cell r="B1343" t="str">
            <v>Tehnička škola - Županja</v>
          </cell>
        </row>
        <row r="1344">
          <cell r="A1344">
            <v>2553</v>
          </cell>
          <cell r="B1344" t="str">
            <v>Tehnička škola i prirodoslovna gimnazija Ruđera Boškovića - Osijek</v>
          </cell>
        </row>
        <row r="1345">
          <cell r="A1345">
            <v>2591</v>
          </cell>
          <cell r="B1345" t="str">
            <v>Tehnička škola Nikole Tesle - Vukovar</v>
          </cell>
        </row>
        <row r="1346">
          <cell r="A1346">
            <v>2581</v>
          </cell>
          <cell r="B1346" t="str">
            <v>Tehnička škola Ruđera Boškovića - Vinkovci</v>
          </cell>
        </row>
        <row r="1347">
          <cell r="A1347">
            <v>2764</v>
          </cell>
          <cell r="B1347" t="str">
            <v>Tehnička škola Ruđera Boškovića - Zagreb</v>
          </cell>
        </row>
        <row r="1348">
          <cell r="A1348">
            <v>2601</v>
          </cell>
          <cell r="B1348" t="str">
            <v>Tehnička škola u Imotskom</v>
          </cell>
        </row>
        <row r="1349">
          <cell r="A1349">
            <v>2463</v>
          </cell>
          <cell r="B1349" t="str">
            <v>Tehnička škola za strojarstvo i brodogradnju - Rijeka</v>
          </cell>
        </row>
        <row r="1350">
          <cell r="A1350">
            <v>2628</v>
          </cell>
          <cell r="B1350" t="str">
            <v>Tehnička škola za strojarstvo i mehatroniku - Split</v>
          </cell>
        </row>
        <row r="1351">
          <cell r="A1351">
            <v>2727</v>
          </cell>
          <cell r="B1351" t="str">
            <v>Treća ekonomska škola - Zagreb</v>
          </cell>
        </row>
        <row r="1352">
          <cell r="A1352">
            <v>2557</v>
          </cell>
          <cell r="B1352" t="str">
            <v>Trgovačka i komercijalna škola davor Milas - Osijek</v>
          </cell>
        </row>
        <row r="1353">
          <cell r="A1353">
            <v>2454</v>
          </cell>
          <cell r="B1353" t="str">
            <v>Trgovačka i tekstilna škola u Rijeci</v>
          </cell>
        </row>
        <row r="1354">
          <cell r="A1354">
            <v>2746</v>
          </cell>
          <cell r="B1354" t="str">
            <v>Trgovačka škola - Zagreb</v>
          </cell>
        </row>
        <row r="1355">
          <cell r="A1355">
            <v>2396</v>
          </cell>
          <cell r="B1355" t="str">
            <v>Trgovačko - ugostiteljska škola - Karlovac</v>
          </cell>
        </row>
        <row r="1356">
          <cell r="A1356">
            <v>2680</v>
          </cell>
          <cell r="B1356" t="str">
            <v>Turistička i ugostiteljska škola - Dubrovnik</v>
          </cell>
        </row>
        <row r="1357">
          <cell r="A1357">
            <v>2635</v>
          </cell>
          <cell r="B1357" t="str">
            <v>Turističko - ugostiteljska škola - Split</v>
          </cell>
        </row>
        <row r="1358">
          <cell r="A1358">
            <v>2655</v>
          </cell>
          <cell r="B1358" t="str">
            <v xml:space="preserve">Turističko - ugostiteljska škola Antona Štifanića - Poreč </v>
          </cell>
        </row>
        <row r="1359">
          <cell r="A1359">
            <v>2435</v>
          </cell>
          <cell r="B1359" t="str">
            <v>Turističko-ugostiteljska i prehrambena škola - Bjelovar</v>
          </cell>
        </row>
        <row r="1360">
          <cell r="A1360">
            <v>2574</v>
          </cell>
          <cell r="B1360" t="str">
            <v>Turističko-ugostiteljska škola - Šibenik</v>
          </cell>
        </row>
        <row r="1361">
          <cell r="A1361">
            <v>2447</v>
          </cell>
          <cell r="B1361" t="str">
            <v>Ugostiteljska škola - Opatija</v>
          </cell>
        </row>
        <row r="1362">
          <cell r="A1362">
            <v>2555</v>
          </cell>
          <cell r="B1362" t="str">
            <v>Ugostiteljsko - turistička škola - Osijek</v>
          </cell>
        </row>
        <row r="1363">
          <cell r="A1363">
            <v>2729</v>
          </cell>
          <cell r="B1363" t="str">
            <v>Ugostiteljsko-turističko učilište - Zagreb</v>
          </cell>
        </row>
        <row r="1364">
          <cell r="A1364">
            <v>2914</v>
          </cell>
          <cell r="B1364" t="str">
            <v>Umjetnička gimnazija Ars Animae s pravom javnosti - Split</v>
          </cell>
        </row>
        <row r="1365">
          <cell r="A1365">
            <v>60</v>
          </cell>
          <cell r="B1365" t="str">
            <v>Umjetnička škola Franje Lučića</v>
          </cell>
        </row>
        <row r="1366">
          <cell r="A1366">
            <v>2059</v>
          </cell>
          <cell r="B1366" t="str">
            <v>Umjetnička škola Luke Sorkočevića - Dubrovnik</v>
          </cell>
        </row>
        <row r="1367">
          <cell r="A1367">
            <v>2139</v>
          </cell>
          <cell r="B1367" t="str">
            <v>Umjetnička škola Miroslav Magdalenić - Čakovec</v>
          </cell>
        </row>
        <row r="1368">
          <cell r="A1368">
            <v>1959</v>
          </cell>
          <cell r="B1368" t="str">
            <v>Umjetnička škola Poreč</v>
          </cell>
        </row>
        <row r="1369">
          <cell r="A1369">
            <v>2745</v>
          </cell>
          <cell r="B1369" t="str">
            <v>Upravna škola Zagreb</v>
          </cell>
        </row>
        <row r="1370">
          <cell r="A1370">
            <v>4001</v>
          </cell>
          <cell r="B1370" t="str">
            <v>Učenički dom</v>
          </cell>
        </row>
        <row r="1371">
          <cell r="A1371">
            <v>4046</v>
          </cell>
          <cell r="B1371" t="str">
            <v>Učenički dom Hrvatski učiteljski konvikt</v>
          </cell>
        </row>
        <row r="1372">
          <cell r="A1372">
            <v>4048</v>
          </cell>
          <cell r="B1372" t="str">
            <v>Učenički dom Lovran</v>
          </cell>
        </row>
        <row r="1373">
          <cell r="A1373">
            <v>4049</v>
          </cell>
          <cell r="B1373" t="str">
            <v>Učenički dom Marije Jambrišak</v>
          </cell>
        </row>
        <row r="1374">
          <cell r="A1374">
            <v>4054</v>
          </cell>
          <cell r="B1374" t="str">
            <v>Učenički dom Varaždin</v>
          </cell>
        </row>
        <row r="1375">
          <cell r="A1375">
            <v>2845</v>
          </cell>
          <cell r="B1375" t="str">
            <v>Učilište za popularnu i jazz glazbu</v>
          </cell>
        </row>
        <row r="1376">
          <cell r="A1376">
            <v>2700</v>
          </cell>
          <cell r="B1376" t="str">
            <v>V. gimnazija - Zagreb</v>
          </cell>
        </row>
        <row r="1377">
          <cell r="A1377">
            <v>2623</v>
          </cell>
          <cell r="B1377" t="str">
            <v>V. gimnazija Vladimir Nazor - Split</v>
          </cell>
        </row>
        <row r="1378">
          <cell r="A1378">
            <v>630</v>
          </cell>
          <cell r="B1378" t="str">
            <v>V. osnovna škola - Bjelovar</v>
          </cell>
        </row>
        <row r="1379">
          <cell r="A1379">
            <v>465</v>
          </cell>
          <cell r="B1379" t="str">
            <v>V. osnovna škola - Varaždin</v>
          </cell>
        </row>
        <row r="1380">
          <cell r="A1380">
            <v>2719</v>
          </cell>
          <cell r="B1380" t="str">
            <v>Veterinarska škola - Zagreb</v>
          </cell>
        </row>
        <row r="1381">
          <cell r="A1381">
            <v>466</v>
          </cell>
          <cell r="B1381" t="str">
            <v>VI. osnovna škola - Varaždin</v>
          </cell>
        </row>
        <row r="1382">
          <cell r="A1382">
            <v>2702</v>
          </cell>
          <cell r="B1382" t="str">
            <v>VII. gimnazija - Zagreb</v>
          </cell>
        </row>
        <row r="1383">
          <cell r="A1383">
            <v>468</v>
          </cell>
          <cell r="B1383" t="str">
            <v>VII. osnovna škola - Varaždin</v>
          </cell>
        </row>
        <row r="1384">
          <cell r="A1384">
            <v>2330</v>
          </cell>
          <cell r="B1384" t="str">
            <v>Waldorfska škola u Zagrebu</v>
          </cell>
        </row>
        <row r="1385">
          <cell r="A1385">
            <v>2705</v>
          </cell>
          <cell r="B1385" t="str">
            <v>X. gimnazija Ivan Supek - Zagreb</v>
          </cell>
        </row>
        <row r="1386">
          <cell r="A1386">
            <v>2706</v>
          </cell>
          <cell r="B1386" t="str">
            <v>XI. gimnazija - Zagreb</v>
          </cell>
        </row>
        <row r="1387">
          <cell r="A1387">
            <v>2707</v>
          </cell>
          <cell r="B1387" t="str">
            <v>XII. gimnazija - Zagreb</v>
          </cell>
        </row>
        <row r="1388">
          <cell r="A1388">
            <v>2708</v>
          </cell>
          <cell r="B1388" t="str">
            <v>XIII. gimnazija - Zagreb</v>
          </cell>
        </row>
        <row r="1389">
          <cell r="A1389">
            <v>2710</v>
          </cell>
          <cell r="B1389" t="str">
            <v>XV. gimnazija - Zagreb</v>
          </cell>
        </row>
        <row r="1390">
          <cell r="A1390">
            <v>2711</v>
          </cell>
          <cell r="B1390" t="str">
            <v>XVI. gimnazija - Zagreb</v>
          </cell>
        </row>
        <row r="1391">
          <cell r="A1391">
            <v>2713</v>
          </cell>
          <cell r="B1391" t="str">
            <v>XVIII. gimnazija - Zagreb</v>
          </cell>
        </row>
        <row r="1392">
          <cell r="A1392">
            <v>2536</v>
          </cell>
          <cell r="B1392" t="str">
            <v>Zadarska privatna gimnazija s pravom javnosti</v>
          </cell>
        </row>
        <row r="1393">
          <cell r="A1393">
            <v>4000</v>
          </cell>
          <cell r="B1393" t="str">
            <v>Zadruga</v>
          </cell>
        </row>
        <row r="1394">
          <cell r="A1394">
            <v>2775</v>
          </cell>
          <cell r="B1394" t="str">
            <v>Zagrebačka umjetnička gimnazija s pravom javnosti</v>
          </cell>
        </row>
        <row r="1395">
          <cell r="A1395">
            <v>2586</v>
          </cell>
          <cell r="B1395" t="str">
            <v>Zdravstvena i veterinarska škola Dr. Andrije Štampara - Vinkovci</v>
          </cell>
        </row>
        <row r="1396">
          <cell r="A1396">
            <v>2634</v>
          </cell>
          <cell r="B1396" t="str">
            <v>Zdravstvena škola - Split</v>
          </cell>
        </row>
        <row r="1397">
          <cell r="A1397">
            <v>2714</v>
          </cell>
          <cell r="B1397" t="str">
            <v>Zdravstveno učilište - Zagreb</v>
          </cell>
        </row>
        <row r="1398">
          <cell r="A1398">
            <v>2359</v>
          </cell>
          <cell r="B1398" t="str">
            <v>Zrakoplovna tehnička škola Rudolfa Perešina</v>
          </cell>
        </row>
        <row r="1399">
          <cell r="A1399">
            <v>646</v>
          </cell>
          <cell r="B1399" t="str">
            <v>Češka osnovna škola Jana Amosa Komenskog - Daruvar</v>
          </cell>
        </row>
        <row r="1400">
          <cell r="A1400">
            <v>690</v>
          </cell>
          <cell r="B1400" t="str">
            <v>Češka osnovna škola Josipa Ružičke - Končanica</v>
          </cell>
        </row>
        <row r="1401">
          <cell r="A1401">
            <v>2580</v>
          </cell>
          <cell r="B1401" t="str">
            <v>Šibenska privatna gimnazija s pravom javnosti</v>
          </cell>
        </row>
        <row r="1402">
          <cell r="A1402">
            <v>2342</v>
          </cell>
          <cell r="B1402" t="str">
            <v>Škola kreativnog razvoja dr.Časl</v>
          </cell>
        </row>
        <row r="1403">
          <cell r="A1403">
            <v>2633</v>
          </cell>
          <cell r="B1403" t="str">
            <v>Škola likovnih umjetnosti - Split</v>
          </cell>
        </row>
        <row r="1404">
          <cell r="A1404">
            <v>2531</v>
          </cell>
          <cell r="B1404" t="str">
            <v>Škola primijenjene umjetnosti i dizajna - Zadar</v>
          </cell>
        </row>
        <row r="1405">
          <cell r="A1405">
            <v>2747</v>
          </cell>
          <cell r="B1405" t="str">
            <v>Škola primijenjene umjetnosti i dizajna - Zagreb</v>
          </cell>
        </row>
        <row r="1406">
          <cell r="A1406">
            <v>2558</v>
          </cell>
          <cell r="B1406" t="str">
            <v>Škola primijenjene umjetnosti i dizajna Osijek</v>
          </cell>
        </row>
        <row r="1407">
          <cell r="A1407">
            <v>2659</v>
          </cell>
          <cell r="B1407" t="str">
            <v>Škola primijenjenih umjetnosti i dizajna - Pula</v>
          </cell>
        </row>
        <row r="1408">
          <cell r="A1408">
            <v>2327</v>
          </cell>
          <cell r="B1408" t="str">
            <v>Škola suvremenog plesa Ane Maletić - Zagreb</v>
          </cell>
        </row>
        <row r="1409">
          <cell r="A1409">
            <v>2731</v>
          </cell>
          <cell r="B1409" t="str">
            <v>Škola za cestovni promet - Zagreb</v>
          </cell>
        </row>
        <row r="1410">
          <cell r="A1410">
            <v>2631</v>
          </cell>
          <cell r="B1410" t="str">
            <v>Škola za dizajn, grafiku i održivu gradnju - Split</v>
          </cell>
        </row>
        <row r="1411">
          <cell r="A1411">
            <v>2326</v>
          </cell>
          <cell r="B1411" t="str">
            <v>Škola za klasični balet - Zagreb</v>
          </cell>
        </row>
        <row r="1412">
          <cell r="A1412">
            <v>2715</v>
          </cell>
          <cell r="B1412" t="str">
            <v>Škola za medicinske sestre Mlinarska</v>
          </cell>
        </row>
        <row r="1413">
          <cell r="A1413">
            <v>2716</v>
          </cell>
          <cell r="B1413" t="str">
            <v>Škola za medicinske sestre Vinogradska</v>
          </cell>
        </row>
        <row r="1414">
          <cell r="A1414">
            <v>2718</v>
          </cell>
          <cell r="B1414" t="str">
            <v>Škola za medicinske sestre Vrapče</v>
          </cell>
        </row>
        <row r="1415">
          <cell r="A1415">
            <v>2744</v>
          </cell>
          <cell r="B1415" t="str">
            <v>Škola za montažu instalacija i metalnih konstrukcija</v>
          </cell>
        </row>
        <row r="1416">
          <cell r="A1416">
            <v>1980</v>
          </cell>
          <cell r="B1416" t="str">
            <v>Škola za odgoj i obrazovanje - Pula</v>
          </cell>
        </row>
        <row r="1417">
          <cell r="A1417">
            <v>2559</v>
          </cell>
          <cell r="B1417" t="str">
            <v>Škola za osposobljavanje i obrazovanje Vinko Bek</v>
          </cell>
        </row>
        <row r="1418">
          <cell r="A1418">
            <v>2717</v>
          </cell>
          <cell r="B1418" t="str">
            <v>Škola za primalje - Zagreb</v>
          </cell>
        </row>
        <row r="1419">
          <cell r="A1419">
            <v>2473</v>
          </cell>
          <cell r="B1419" t="str">
            <v>Škola za primijenjenu umjetnost u Rijeci</v>
          </cell>
        </row>
        <row r="1420">
          <cell r="A1420">
            <v>2734</v>
          </cell>
          <cell r="B1420" t="str">
            <v>Škola za modu i dizajn</v>
          </cell>
        </row>
        <row r="1421">
          <cell r="A1421">
            <v>2656</v>
          </cell>
          <cell r="B1421" t="str">
            <v>Škola za turizam, ugostiteljstvo i trgovinu - Pula</v>
          </cell>
        </row>
        <row r="1422">
          <cell r="A1422">
            <v>2366</v>
          </cell>
          <cell r="B1422" t="str">
            <v>Škola za umjetnost, dizajn, grafiku i odjeću - Zabok</v>
          </cell>
        </row>
        <row r="1423">
          <cell r="A1423">
            <v>2748</v>
          </cell>
          <cell r="B1423" t="str">
            <v>Športska gimnazija - Zagreb</v>
          </cell>
        </row>
        <row r="1424">
          <cell r="A1424">
            <v>2393</v>
          </cell>
          <cell r="B1424" t="str">
            <v>Šumarska i drvodjeljska škola - Karlovac</v>
          </cell>
        </row>
        <row r="1425">
          <cell r="A1425">
            <v>2477</v>
          </cell>
          <cell r="B1425" t="str">
            <v>Željeznička tehnička škola - Moravice</v>
          </cell>
        </row>
        <row r="1426">
          <cell r="A1426">
            <v>2751</v>
          </cell>
          <cell r="B1426" t="str">
            <v>Ženska opća gimnazija Družbe sestara milosrdnica - s pravom javnosti</v>
          </cell>
        </row>
        <row r="1427">
          <cell r="A1427">
            <v>4043</v>
          </cell>
          <cell r="B1427" t="str">
            <v>Ženski đački dom Dubrovnik</v>
          </cell>
        </row>
        <row r="1428">
          <cell r="A1428">
            <v>4007</v>
          </cell>
          <cell r="B1428" t="str">
            <v>Ženski đački dom Split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2456</v>
          </cell>
          <cell r="B54" t="str">
            <v xml:space="preserve">Ekonomska škola Mije Mirkovića - Rijeka </v>
          </cell>
        </row>
        <row r="55">
          <cell r="A55">
            <v>2352</v>
          </cell>
          <cell r="B55" t="str">
            <v>Ekonomska, trgovačka i ugostiteljska škola - Samobor</v>
          </cell>
        </row>
        <row r="56">
          <cell r="A56">
            <v>2532</v>
          </cell>
          <cell r="B56" t="str">
            <v>Ekonomsko - birotehnička i trgovačka škola - Zadar</v>
          </cell>
        </row>
        <row r="57">
          <cell r="A57">
            <v>2512</v>
          </cell>
          <cell r="B57" t="str">
            <v>Ekonomsko - birotehnička škola - Slavonski Brod</v>
          </cell>
        </row>
        <row r="58">
          <cell r="A58">
            <v>2625</v>
          </cell>
          <cell r="B58" t="str">
            <v>Ekonomsko - birotehnička škola - Split</v>
          </cell>
        </row>
        <row r="59">
          <cell r="A59">
            <v>2392</v>
          </cell>
          <cell r="B59" t="str">
            <v>Ekonomsko - turistička škola - Karlovac</v>
          </cell>
        </row>
        <row r="60">
          <cell r="A60">
            <v>2464</v>
          </cell>
          <cell r="B60" t="str">
            <v>Elektroindustrijska i obrtnička škola - Rijeka</v>
          </cell>
        </row>
        <row r="61">
          <cell r="A61">
            <v>2722</v>
          </cell>
          <cell r="B61" t="str">
            <v>Elektrostrojarska obrtnička škola - Zagreb</v>
          </cell>
        </row>
        <row r="62">
          <cell r="A62">
            <v>2408</v>
          </cell>
          <cell r="B62" t="str">
            <v>Elektrostrojarska škola - Varaždin</v>
          </cell>
        </row>
        <row r="63">
          <cell r="A63">
            <v>2506</v>
          </cell>
          <cell r="B63" t="str">
            <v>Elektrotehnička i ekonomska škola - Nova Gradiška</v>
          </cell>
        </row>
        <row r="64">
          <cell r="A64">
            <v>2545</v>
          </cell>
          <cell r="B64" t="str">
            <v>Elektrotehnička i prometna škola - Osijek</v>
          </cell>
        </row>
        <row r="65">
          <cell r="A65">
            <v>2616</v>
          </cell>
          <cell r="B65" t="str">
            <v>Elektrotehnička škola - Split</v>
          </cell>
        </row>
        <row r="66">
          <cell r="A66">
            <v>2721</v>
          </cell>
          <cell r="B66" t="str">
            <v>Elektrotehnička škola - Zagreb</v>
          </cell>
        </row>
        <row r="67">
          <cell r="A67">
            <v>2609</v>
          </cell>
          <cell r="B67" t="str">
            <v>Franjevačka klasična gimnazija u Sinju s pravom javnosti</v>
          </cell>
        </row>
        <row r="68">
          <cell r="A68">
            <v>2564</v>
          </cell>
          <cell r="B68" t="str">
            <v>Gaudeamus, prva privatna srednja škola u Osijeku s pravom javnosti</v>
          </cell>
        </row>
        <row r="69">
          <cell r="A69">
            <v>2724</v>
          </cell>
          <cell r="B69" t="str">
            <v>Geodetska tehnička škola - Zagreb</v>
          </cell>
        </row>
        <row r="70">
          <cell r="A70">
            <v>2496</v>
          </cell>
          <cell r="B70" t="str">
            <v>Gimnazija - Požega</v>
          </cell>
        </row>
        <row r="71">
          <cell r="A71">
            <v>2690</v>
          </cell>
          <cell r="B71" t="str">
            <v>Gimnazija - Čakovec</v>
          </cell>
        </row>
        <row r="72">
          <cell r="A72">
            <v>2542</v>
          </cell>
          <cell r="B72" t="str">
            <v>Gimnazija A.G.Matoša - Đakovo</v>
          </cell>
        </row>
        <row r="73">
          <cell r="A73">
            <v>2461</v>
          </cell>
          <cell r="B73" t="str">
            <v>Gimnazija Andrije Mohorovičića - Rijeka</v>
          </cell>
        </row>
        <row r="74">
          <cell r="A74">
            <v>2353</v>
          </cell>
          <cell r="B74" t="str">
            <v>Gimnazija Antuna Gustava Matoša - Samobor</v>
          </cell>
        </row>
        <row r="75">
          <cell r="A75">
            <v>2367</v>
          </cell>
          <cell r="B75" t="str">
            <v>Gimnazija Antuna Gustava Matoša - Zabok</v>
          </cell>
        </row>
        <row r="76">
          <cell r="A76">
            <v>2575</v>
          </cell>
          <cell r="B76" t="str">
            <v>Gimnazija Antuna Vrančića</v>
          </cell>
        </row>
        <row r="77">
          <cell r="A77">
            <v>2537</v>
          </cell>
          <cell r="B77" t="str">
            <v>Gimnazija Beli Manastir</v>
          </cell>
        </row>
        <row r="78">
          <cell r="A78">
            <v>2403</v>
          </cell>
          <cell r="B78" t="str">
            <v>Gimnazija Bernardina Frankopana</v>
          </cell>
        </row>
        <row r="79">
          <cell r="A79">
            <v>2429</v>
          </cell>
          <cell r="B79" t="str">
            <v>Gimnazija Bjelovar</v>
          </cell>
        </row>
        <row r="80">
          <cell r="A80">
            <v>2439</v>
          </cell>
          <cell r="B80" t="str">
            <v>Gimnazija Daruvar</v>
          </cell>
        </row>
        <row r="81">
          <cell r="A81">
            <v>2607</v>
          </cell>
          <cell r="B81" t="str">
            <v>Gimnazija Dinka Šimunovića u Sinju</v>
          </cell>
        </row>
        <row r="82">
          <cell r="A82">
            <v>2421</v>
          </cell>
          <cell r="B82" t="str">
            <v>Gimnazija Dr. Ivana Kranjčeva Đurđevac</v>
          </cell>
        </row>
        <row r="83">
          <cell r="A83">
            <v>2602</v>
          </cell>
          <cell r="B83" t="str">
            <v>Gimnazija Dr. Mate Ujevića</v>
          </cell>
        </row>
        <row r="84">
          <cell r="A84">
            <v>2677</v>
          </cell>
          <cell r="B84" t="str">
            <v>Gimnazija Dubrovnik</v>
          </cell>
        </row>
        <row r="85">
          <cell r="A85">
            <v>2448</v>
          </cell>
          <cell r="B85" t="str">
            <v>Gimnazija Eugena Kumičića - Opatija</v>
          </cell>
        </row>
        <row r="86">
          <cell r="A86">
            <v>2422</v>
          </cell>
          <cell r="B86" t="str">
            <v>Gimnazija Fran Galović - Koprivnica</v>
          </cell>
        </row>
        <row r="87">
          <cell r="A87">
            <v>2520</v>
          </cell>
          <cell r="B87" t="str">
            <v>Gimnazija Franje Petrića - Zadar</v>
          </cell>
        </row>
        <row r="88">
          <cell r="A88">
            <v>4047</v>
          </cell>
          <cell r="B88" t="str">
            <v>Gimnazija Futura Aetas Nostra Est</v>
          </cell>
        </row>
        <row r="89">
          <cell r="A89">
            <v>2483</v>
          </cell>
          <cell r="B89" t="str">
            <v>Gimnazija Gospić</v>
          </cell>
        </row>
        <row r="90">
          <cell r="A90">
            <v>2776</v>
          </cell>
          <cell r="B90" t="str">
            <v>Gimnazija i ekonomska škola Benedikta Kotruljevića, s pravom javnosti</v>
          </cell>
        </row>
        <row r="91">
          <cell r="A91">
            <v>2652</v>
          </cell>
          <cell r="B91" t="str">
            <v>Gimnazija i strukovna škola Jurja Dobrile - Pazin</v>
          </cell>
        </row>
        <row r="92">
          <cell r="A92">
            <v>2425</v>
          </cell>
          <cell r="B92" t="str">
            <v>Gimnazija Ivana Zakmardija Dijankovečkoga - Križevci</v>
          </cell>
        </row>
        <row r="93">
          <cell r="A93">
            <v>4014</v>
          </cell>
          <cell r="B93" t="str">
            <v>Gimnazija Josipa Slavenskog Čakovec</v>
          </cell>
        </row>
        <row r="94">
          <cell r="A94">
            <v>2522</v>
          </cell>
          <cell r="B94" t="str">
            <v>Gimnazija Jurja Barakovića</v>
          </cell>
        </row>
        <row r="95">
          <cell r="A95">
            <v>2390</v>
          </cell>
          <cell r="B95" t="str">
            <v>Gimnazija Karlovac</v>
          </cell>
        </row>
        <row r="96">
          <cell r="A96">
            <v>2709</v>
          </cell>
          <cell r="B96" t="str">
            <v>Gimnazija Lucijana Vranjanina</v>
          </cell>
        </row>
        <row r="97">
          <cell r="A97">
            <v>4022</v>
          </cell>
          <cell r="B97" t="str">
            <v>Gimnazija Marul</v>
          </cell>
        </row>
        <row r="98">
          <cell r="A98">
            <v>2509</v>
          </cell>
          <cell r="B98" t="str">
            <v>Gimnazija Matija Mesić</v>
          </cell>
        </row>
        <row r="99">
          <cell r="A99">
            <v>2582</v>
          </cell>
          <cell r="B99" t="str">
            <v>Gimnazija Matije Antuna Reljkovića</v>
          </cell>
        </row>
        <row r="100">
          <cell r="A100">
            <v>2686</v>
          </cell>
          <cell r="B100" t="str">
            <v>Gimnazija Metković</v>
          </cell>
        </row>
        <row r="101">
          <cell r="A101">
            <v>2504</v>
          </cell>
          <cell r="B101" t="str">
            <v>Gimnazija Nova Gradiška</v>
          </cell>
        </row>
        <row r="102">
          <cell r="A102">
            <v>2489</v>
          </cell>
          <cell r="B102" t="str">
            <v>Gimnazija Petra Preradovića - Virovitica</v>
          </cell>
        </row>
        <row r="103">
          <cell r="A103">
            <v>2657</v>
          </cell>
          <cell r="B103" t="str">
            <v>Gimnazija Pula</v>
          </cell>
        </row>
        <row r="104">
          <cell r="A104">
            <v>4012</v>
          </cell>
          <cell r="B104" t="str">
            <v>Gimnazija Sesvete</v>
          </cell>
        </row>
        <row r="105">
          <cell r="A105">
            <v>2381</v>
          </cell>
          <cell r="B105" t="str">
            <v>Gimnazija Sisak</v>
          </cell>
        </row>
        <row r="106">
          <cell r="A106">
            <v>2703</v>
          </cell>
          <cell r="B106" t="str">
            <v>Gimnazija Tituša Brezovačkog</v>
          </cell>
        </row>
        <row r="107">
          <cell r="A107">
            <v>2357</v>
          </cell>
          <cell r="B107" t="str">
            <v>Gimnazija Velika Gorica</v>
          </cell>
        </row>
        <row r="108">
          <cell r="A108">
            <v>2521</v>
          </cell>
          <cell r="B108" t="str">
            <v>Gimnazija Vladimira Nazora</v>
          </cell>
        </row>
        <row r="109">
          <cell r="A109">
            <v>2589</v>
          </cell>
          <cell r="B109" t="str">
            <v>Gimnazija Vukovar</v>
          </cell>
        </row>
        <row r="110">
          <cell r="A110">
            <v>2595</v>
          </cell>
          <cell r="B110" t="str">
            <v>Gimnazija Županja</v>
          </cell>
        </row>
        <row r="111">
          <cell r="A111">
            <v>2642</v>
          </cell>
          <cell r="B111" t="str">
            <v>Gimnazijski kolegij Kraljica Jelena s pravom javnosti - Split</v>
          </cell>
        </row>
        <row r="112">
          <cell r="A112">
            <v>4021</v>
          </cell>
          <cell r="B112" t="str">
            <v>Glazbena škola "Muzički atelje"</v>
          </cell>
        </row>
        <row r="113">
          <cell r="A113">
            <v>552</v>
          </cell>
          <cell r="B113" t="str">
            <v>Glazbena škola Alberta Štrige - Križevci</v>
          </cell>
        </row>
        <row r="114">
          <cell r="A114">
            <v>2337</v>
          </cell>
          <cell r="B114" t="str">
            <v>Glazbena škola Blagoja Berse - Zagreb</v>
          </cell>
        </row>
        <row r="115">
          <cell r="A115">
            <v>1252</v>
          </cell>
          <cell r="B115" t="str">
            <v>Glazbena škola Blagoje Bersa - Zadar</v>
          </cell>
        </row>
        <row r="116">
          <cell r="A116">
            <v>3139</v>
          </cell>
          <cell r="B116" t="str">
            <v>Glazbena škola Brkanović</v>
          </cell>
        </row>
        <row r="117">
          <cell r="A117">
            <v>652</v>
          </cell>
          <cell r="B117" t="str">
            <v xml:space="preserve">Glazbena škola Brune Bjelinskog - Daruvar </v>
          </cell>
        </row>
        <row r="118">
          <cell r="A118">
            <v>1685</v>
          </cell>
          <cell r="B118" t="str">
            <v xml:space="preserve">Glazbena škola Dr. Fra Ivan Glibotić - Imotski </v>
          </cell>
        </row>
        <row r="119">
          <cell r="A119">
            <v>31</v>
          </cell>
          <cell r="B119" t="str">
            <v>Glazbena škola Ferdo Livadić</v>
          </cell>
        </row>
        <row r="120">
          <cell r="A120">
            <v>2851</v>
          </cell>
          <cell r="B120" t="str">
            <v>Glazbena škola Fortunat Pintarića</v>
          </cell>
        </row>
        <row r="121">
          <cell r="A121">
            <v>298</v>
          </cell>
          <cell r="B121" t="str">
            <v>Glazbena škola Frana Lhotke</v>
          </cell>
        </row>
        <row r="122">
          <cell r="A122">
            <v>1384</v>
          </cell>
          <cell r="B122" t="str">
            <v>Glazbena škola Franje Kuhača - Osijek</v>
          </cell>
        </row>
        <row r="123">
          <cell r="A123">
            <v>1555</v>
          </cell>
          <cell r="B123" t="str">
            <v>Glazbena škola Ivana Lukačića</v>
          </cell>
        </row>
        <row r="124">
          <cell r="A124">
            <v>803</v>
          </cell>
          <cell r="B124" t="str">
            <v>Glazbena škola Ivana Matetića - Ronjgova - Rijeka</v>
          </cell>
        </row>
        <row r="125">
          <cell r="A125">
            <v>1981</v>
          </cell>
          <cell r="B125" t="str">
            <v>Glazbena škola Ivana Matetića - Ronjgova Pula</v>
          </cell>
        </row>
        <row r="126">
          <cell r="A126">
            <v>965</v>
          </cell>
          <cell r="B126" t="str">
            <v>Glazbena škola Jan Vlašimsky - Virovitica</v>
          </cell>
        </row>
        <row r="127">
          <cell r="A127">
            <v>4026</v>
          </cell>
          <cell r="B127" t="str">
            <v>Glazbena škola Jastrebarsko</v>
          </cell>
        </row>
        <row r="128">
          <cell r="A128">
            <v>1779</v>
          </cell>
          <cell r="B128" t="str">
            <v xml:space="preserve">Glazbena škola Josipa Hatzea </v>
          </cell>
        </row>
        <row r="129">
          <cell r="A129">
            <v>2588</v>
          </cell>
          <cell r="B129" t="str">
            <v>Glazbena škola Josipa Runjanina</v>
          </cell>
        </row>
        <row r="130">
          <cell r="A130">
            <v>366</v>
          </cell>
          <cell r="B130" t="str">
            <v>Glazbena škola Karlovac</v>
          </cell>
        </row>
        <row r="131">
          <cell r="A131">
            <v>1691</v>
          </cell>
          <cell r="B131" t="str">
            <v>Glazbena škola Makarska</v>
          </cell>
        </row>
        <row r="132">
          <cell r="A132">
            <v>2332</v>
          </cell>
          <cell r="B132" t="str">
            <v>Glazbena škola Pavla Markovca</v>
          </cell>
        </row>
        <row r="133">
          <cell r="A133">
            <v>1035</v>
          </cell>
          <cell r="B133" t="str">
            <v>Glazbena škola Požega</v>
          </cell>
        </row>
        <row r="134">
          <cell r="A134">
            <v>2846</v>
          </cell>
          <cell r="B134" t="str">
            <v>Glazbena škola Pregrada</v>
          </cell>
        </row>
        <row r="135">
          <cell r="A135">
            <v>1122</v>
          </cell>
          <cell r="B135" t="str">
            <v>Glazbena škola Slavonski Brod</v>
          </cell>
        </row>
        <row r="136">
          <cell r="A136">
            <v>3137</v>
          </cell>
          <cell r="B136" t="str">
            <v>Glazbena škola Tarla</v>
          </cell>
        </row>
        <row r="137">
          <cell r="A137">
            <v>264</v>
          </cell>
          <cell r="B137" t="str">
            <v>Glazbena škola u Novskoj</v>
          </cell>
        </row>
        <row r="138">
          <cell r="A138">
            <v>469</v>
          </cell>
          <cell r="B138" t="str">
            <v>Glazbena škola u Varaždinu</v>
          </cell>
        </row>
        <row r="139">
          <cell r="A139">
            <v>4020</v>
          </cell>
          <cell r="B139" t="str">
            <v>Glazbena škola Vanja Kos</v>
          </cell>
        </row>
        <row r="140">
          <cell r="A140">
            <v>631</v>
          </cell>
          <cell r="B140" t="str">
            <v xml:space="preserve">Glazbena škola Vatroslava Lisinskog - Bjelovar </v>
          </cell>
        </row>
        <row r="141">
          <cell r="A141">
            <v>2336</v>
          </cell>
          <cell r="B141" t="str">
            <v>Glazbena škola Vatroslava Lisinskog - Zagreb</v>
          </cell>
        </row>
        <row r="142">
          <cell r="A142">
            <v>2331</v>
          </cell>
          <cell r="B142" t="str">
            <v>Glazbena škola Zlatka Balokovića</v>
          </cell>
        </row>
        <row r="143">
          <cell r="A143">
            <v>2333</v>
          </cell>
          <cell r="B143" t="str">
            <v>Glazbeno učilište Elly Bašić - Zagreb</v>
          </cell>
        </row>
        <row r="144">
          <cell r="A144">
            <v>2701</v>
          </cell>
          <cell r="B144" t="str">
            <v>Gornjogradska gimnazija</v>
          </cell>
        </row>
        <row r="145">
          <cell r="A145">
            <v>2410</v>
          </cell>
          <cell r="B145" t="str">
            <v>Gospodarska škola - Varaždin</v>
          </cell>
        </row>
        <row r="146">
          <cell r="A146">
            <v>2694</v>
          </cell>
          <cell r="B146" t="str">
            <v>Gospodarska škola - Čakovec</v>
          </cell>
        </row>
        <row r="147">
          <cell r="A147">
            <v>2649</v>
          </cell>
          <cell r="B147" t="str">
            <v>Gospodarska škola Istituto Professionale - Buje</v>
          </cell>
        </row>
        <row r="148">
          <cell r="A148">
            <v>2723</v>
          </cell>
          <cell r="B148" t="str">
            <v>Graditeljska tehnička škola - Zagreb</v>
          </cell>
        </row>
        <row r="149">
          <cell r="A149">
            <v>2691</v>
          </cell>
          <cell r="B149" t="str">
            <v>Graditeljska škola - Čakovec</v>
          </cell>
        </row>
        <row r="150">
          <cell r="A150">
            <v>2465</v>
          </cell>
          <cell r="B150" t="str">
            <v>Graditeljska škola za industriju i obrt - Rijeka</v>
          </cell>
        </row>
        <row r="151">
          <cell r="A151">
            <v>2413</v>
          </cell>
          <cell r="B151" t="str">
            <v>Graditeljska, prirodoslovna i rudarska škola - Varaždin</v>
          </cell>
        </row>
        <row r="152">
          <cell r="A152">
            <v>2617</v>
          </cell>
          <cell r="B152" t="str">
            <v>Graditeljsko-geodetska tehnička škola - Split</v>
          </cell>
        </row>
        <row r="153">
          <cell r="A153">
            <v>2552</v>
          </cell>
          <cell r="B153" t="str">
            <v>Graditeljsko-geodetska škola - Osijek</v>
          </cell>
        </row>
        <row r="154">
          <cell r="A154">
            <v>2735</v>
          </cell>
          <cell r="B154" t="str">
            <v>Grafička škola u Zagrebu</v>
          </cell>
        </row>
        <row r="155">
          <cell r="A155">
            <v>2459</v>
          </cell>
          <cell r="B155" t="str">
            <v>Građevinska tehnička škola - Rijeka</v>
          </cell>
        </row>
        <row r="156">
          <cell r="A156">
            <v>2533</v>
          </cell>
          <cell r="B156" t="str">
            <v>Hotelijersko-turistička i ugostiteljska škola - Zadar</v>
          </cell>
        </row>
        <row r="157">
          <cell r="A157">
            <v>2450</v>
          </cell>
          <cell r="B157" t="str">
            <v>Hotelijersko-turistička škola - Opatija</v>
          </cell>
        </row>
        <row r="158">
          <cell r="A158">
            <v>2771</v>
          </cell>
          <cell r="B158" t="str">
            <v>Hotelijersko-turistička škola u Zagrebu</v>
          </cell>
        </row>
        <row r="159">
          <cell r="A159">
            <v>2547</v>
          </cell>
          <cell r="B159" t="str">
            <v>I. gimnazija - Osijek</v>
          </cell>
        </row>
        <row r="160">
          <cell r="A160">
            <v>2619</v>
          </cell>
          <cell r="B160" t="str">
            <v>I. gimnazija - Split</v>
          </cell>
        </row>
        <row r="161">
          <cell r="A161">
            <v>4015</v>
          </cell>
          <cell r="B161" t="str">
            <v>I. gimnazija - Varaždin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3076</v>
          </cell>
          <cell r="B202" t="str">
            <v>Katolička osnovna škola - Požega</v>
          </cell>
        </row>
        <row r="203">
          <cell r="A203">
            <v>2918</v>
          </cell>
          <cell r="B203" t="str">
            <v>Katolička osnovna škola - Šibenik</v>
          </cell>
        </row>
        <row r="204">
          <cell r="A204">
            <v>4044</v>
          </cell>
          <cell r="B204" t="str">
            <v>Katolička osnovna škola Josip Pavlišić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2526</v>
          </cell>
          <cell r="B240" t="str">
            <v>Obrtnička škola Gojka Matuline - Zadar</v>
          </cell>
        </row>
        <row r="241">
          <cell r="A241">
            <v>2741</v>
          </cell>
          <cell r="B241" t="str">
            <v>Obrtnička škola za osobne usluge - Zagreb</v>
          </cell>
        </row>
        <row r="242">
          <cell r="A242">
            <v>2594</v>
          </cell>
          <cell r="B242" t="str">
            <v>Obrtničko - industrijska škola - Županja</v>
          </cell>
        </row>
        <row r="243">
          <cell r="A243">
            <v>2599</v>
          </cell>
          <cell r="B243" t="str">
            <v xml:space="preserve">Obrtničko-industrijska škola u Imotskom </v>
          </cell>
        </row>
        <row r="244">
          <cell r="A244">
            <v>3168</v>
          </cell>
          <cell r="B244" t="str">
            <v>Opća privatna gimnazija - Zagreb</v>
          </cell>
        </row>
        <row r="245">
          <cell r="A245">
            <v>2081</v>
          </cell>
          <cell r="B245" t="str">
            <v>Osnovna glazbena škola (pri Pučkom otvorenom učilištu Ploče)</v>
          </cell>
        </row>
        <row r="246">
          <cell r="A246">
            <v>69</v>
          </cell>
          <cell r="B246" t="str">
            <v>Osnovna glazbena škola (pri Pučkom otvorenom učilištu Vrbovec)</v>
          </cell>
        </row>
        <row r="247">
          <cell r="A247">
            <v>2935</v>
          </cell>
          <cell r="B247" t="str">
            <v>Osnovna glazbena škola - Metković</v>
          </cell>
        </row>
        <row r="248">
          <cell r="A248">
            <v>1028</v>
          </cell>
          <cell r="B248" t="str">
            <v>Osnovna glazbena škola - Pakrac</v>
          </cell>
        </row>
        <row r="249">
          <cell r="A249">
            <v>452</v>
          </cell>
          <cell r="B249" t="str">
            <v>Osnovna glazbena škola - pučko otvoreno učilište Dragutin Novak</v>
          </cell>
        </row>
        <row r="250">
          <cell r="A250">
            <v>2853</v>
          </cell>
          <cell r="B250" t="str">
            <v>Osnovna glazbena škola - Slatina</v>
          </cell>
        </row>
        <row r="251">
          <cell r="A251">
            <v>805</v>
          </cell>
          <cell r="B251" t="str">
            <v>Osnovna glazbena škola Aleksandra Jug - Matić</v>
          </cell>
        </row>
        <row r="252">
          <cell r="A252">
            <v>2949</v>
          </cell>
          <cell r="B252" t="str">
            <v>Osnovna glazbena škola Beli Manastir</v>
          </cell>
        </row>
        <row r="253">
          <cell r="A253">
            <v>258</v>
          </cell>
          <cell r="B253" t="str">
            <v>Osnovna glazbena škola Borisa Papandopula</v>
          </cell>
        </row>
        <row r="254">
          <cell r="A254">
            <v>3140</v>
          </cell>
          <cell r="B254" t="str">
            <v>Osnovna glazbena škola Brač</v>
          </cell>
        </row>
        <row r="255">
          <cell r="A255">
            <v>3130</v>
          </cell>
          <cell r="B255" t="str">
            <v>Osnovna glazbena škola Dugo Selo</v>
          </cell>
        </row>
        <row r="256">
          <cell r="A256">
            <v>460</v>
          </cell>
          <cell r="B256" t="str">
            <v>Osnovna glazbena škola Ivan Padovec</v>
          </cell>
        </row>
        <row r="257">
          <cell r="A257">
            <v>2334</v>
          </cell>
          <cell r="B257" t="str">
            <v xml:space="preserve">Osnovna glazbena škola Ivana Zajca </v>
          </cell>
        </row>
        <row r="258">
          <cell r="A258">
            <v>745</v>
          </cell>
          <cell r="B258" t="str">
            <v>Osnovna glazbena škola Ive Tijardovića - Delnice</v>
          </cell>
        </row>
        <row r="259">
          <cell r="A259">
            <v>1715</v>
          </cell>
          <cell r="B259" t="str">
            <v xml:space="preserve">Osnovna glazbena škola Jakova Gotovca </v>
          </cell>
        </row>
        <row r="260">
          <cell r="A260">
            <v>850</v>
          </cell>
          <cell r="B260" t="str">
            <v>Osnovna glazbena škola Josipa Kašmana</v>
          </cell>
        </row>
        <row r="261">
          <cell r="A261">
            <v>1584</v>
          </cell>
          <cell r="B261" t="str">
            <v>Osnovna glazbena škola Josipa Runjanina - Vinkovci</v>
          </cell>
        </row>
        <row r="262">
          <cell r="A262">
            <v>2909</v>
          </cell>
          <cell r="B262" t="str">
            <v>Osnovna glazbena škola Kontesa Dora</v>
          </cell>
        </row>
        <row r="263">
          <cell r="A263">
            <v>4033</v>
          </cell>
          <cell r="B263" t="str">
            <v>Osnovna glazbena škola Korčula</v>
          </cell>
        </row>
        <row r="264">
          <cell r="A264">
            <v>1529</v>
          </cell>
          <cell r="B264" t="str">
            <v>Osnovna glazbena škola Krsto Odak</v>
          </cell>
        </row>
        <row r="265">
          <cell r="A265">
            <v>446</v>
          </cell>
          <cell r="B265" t="str">
            <v>Osnovna glazbena škola Ladislava Šabana</v>
          </cell>
        </row>
        <row r="266">
          <cell r="A266">
            <v>1702</v>
          </cell>
          <cell r="B266" t="str">
            <v>Osnovna glazbena škola Lovre pl. Matačića</v>
          </cell>
        </row>
        <row r="267">
          <cell r="A267">
            <v>1941</v>
          </cell>
          <cell r="B267" t="str">
            <v>Osnovna glazbena škola Matka Brajše Rašana</v>
          </cell>
        </row>
        <row r="268">
          <cell r="A268">
            <v>842</v>
          </cell>
          <cell r="B268" t="str">
            <v>Osnovna glazbena škola Mirković</v>
          </cell>
        </row>
        <row r="269">
          <cell r="A269">
            <v>3148</v>
          </cell>
          <cell r="B269" t="str">
            <v>Osnovna glazbena škola Mladen Pozaić pri Osnovnoj školi Garešnica</v>
          </cell>
        </row>
        <row r="270">
          <cell r="A270">
            <v>1332</v>
          </cell>
          <cell r="B270" t="str">
            <v>Osnovna glazbena škola pri Osnovnoj školi August Harambašić</v>
          </cell>
        </row>
        <row r="271">
          <cell r="A271">
            <v>146</v>
          </cell>
          <cell r="B271" t="str">
            <v>Osnovna glazbena škola pri Osnovnoj školi Augusta Cesarca - Krapina</v>
          </cell>
        </row>
        <row r="272">
          <cell r="A272">
            <v>2947</v>
          </cell>
          <cell r="B272" t="str">
            <v>Osnovna glazbena škola pri Osnovnoj školi Biograd</v>
          </cell>
        </row>
        <row r="273">
          <cell r="A273">
            <v>2956</v>
          </cell>
          <cell r="B273" t="str">
            <v>Osnovna glazbena škola pri Osnovnoj školi Blato</v>
          </cell>
        </row>
        <row r="274">
          <cell r="A274">
            <v>2945</v>
          </cell>
          <cell r="B274" t="str">
            <v>Osnovna glazbena škola pri Osnovnoj školi Dr. Jure Turića</v>
          </cell>
        </row>
        <row r="275">
          <cell r="A275">
            <v>1587</v>
          </cell>
          <cell r="B275" t="str">
            <v>Osnovna glazbena škola pri Osnovnoj školi Dragutina Tadijanovića</v>
          </cell>
        </row>
        <row r="276">
          <cell r="A276">
            <v>1338</v>
          </cell>
          <cell r="B276" t="str">
            <v>Osnovna glazbena škola pri Osnovnoj školi Ivan Goran Kovačić</v>
          </cell>
        </row>
        <row r="277">
          <cell r="A277">
            <v>862</v>
          </cell>
          <cell r="B277" t="str">
            <v>Osnovna glazbena škola pri Osnovnoj školi Ivana Mažuranića</v>
          </cell>
        </row>
        <row r="278">
          <cell r="A278">
            <v>3289</v>
          </cell>
          <cell r="B278" t="str">
            <v>Osnovna glazbena škola pri osnovnoj školi Ivane Brlić - Mažuranić</v>
          </cell>
        </row>
        <row r="279">
          <cell r="A279">
            <v>3149</v>
          </cell>
          <cell r="B279" t="str">
            <v>Osnovna glazbena škola pri Osnovnoj školi Ksavera Šandora Gjalskog</v>
          </cell>
        </row>
        <row r="280">
          <cell r="A280">
            <v>3129</v>
          </cell>
          <cell r="B280" t="str">
            <v>Osnovna glazbena škola pri Osnovnoj školi Marija Bistrica</v>
          </cell>
        </row>
        <row r="281">
          <cell r="A281">
            <v>1390</v>
          </cell>
          <cell r="B281" t="str">
            <v>Osnovna glazbena škola pri Osnovnoj školi Matije Petra Katančića</v>
          </cell>
        </row>
        <row r="282">
          <cell r="A282">
            <v>2115</v>
          </cell>
          <cell r="B282" t="str">
            <v>Osnovna glazbena škola pri Osnovnoj školi Opuzen</v>
          </cell>
        </row>
        <row r="283">
          <cell r="A283">
            <v>3301</v>
          </cell>
          <cell r="B283" t="str">
            <v>Osnovna glazbena škola pri Osnovnoj školi Orebić</v>
          </cell>
        </row>
        <row r="284">
          <cell r="A284">
            <v>3300</v>
          </cell>
          <cell r="B284" t="str">
            <v>Osnovna glazbena škola pri Osnovnoj školi Petra Kanavelića</v>
          </cell>
        </row>
        <row r="285">
          <cell r="A285">
            <v>2966</v>
          </cell>
          <cell r="B285" t="str">
            <v>Osnovna glazbena škola pri Osnovnoj školi Rivarela</v>
          </cell>
        </row>
        <row r="286">
          <cell r="A286">
            <v>1987</v>
          </cell>
          <cell r="B286" t="str">
            <v>Osnovna glazbena škola pri Osnovnoj školi Vladimira Nazora</v>
          </cell>
        </row>
        <row r="287">
          <cell r="A287">
            <v>1098</v>
          </cell>
          <cell r="B287" t="str">
            <v>Osnovna glazbena škola pučko otvoreno učilište Matija Antun Relković</v>
          </cell>
        </row>
        <row r="288">
          <cell r="A288">
            <v>4032</v>
          </cell>
          <cell r="B288" t="str">
            <v>Osnovna glazbena škola Rab</v>
          </cell>
        </row>
        <row r="289">
          <cell r="A289">
            <v>2335</v>
          </cell>
          <cell r="B289" t="str">
            <v>Osnovna glazbena škola Rudolfa Matza</v>
          </cell>
        </row>
        <row r="290">
          <cell r="A290">
            <v>1601</v>
          </cell>
          <cell r="B290" t="str">
            <v>Osnovna glazbena škola Srećko Albini - Županja</v>
          </cell>
        </row>
        <row r="291">
          <cell r="A291">
            <v>2967</v>
          </cell>
          <cell r="B291" t="str">
            <v>Osnovna glazbena škola Sv. Benedikta</v>
          </cell>
        </row>
        <row r="292">
          <cell r="A292">
            <v>2032</v>
          </cell>
          <cell r="B292" t="str">
            <v>Osnovna glazbena škola Umag, Scuola elementare di musica Umago</v>
          </cell>
        </row>
        <row r="293">
          <cell r="A293">
            <v>2954</v>
          </cell>
          <cell r="B293" t="str">
            <v>Osnovna glazbena škola Vela Luka pri Osnovnoj školi - Vela Luka</v>
          </cell>
        </row>
        <row r="294">
          <cell r="A294">
            <v>908</v>
          </cell>
          <cell r="B294" t="str">
            <v>Osnovna glazbena škola Vjenceslava Novaka - Senj</v>
          </cell>
        </row>
        <row r="295">
          <cell r="A295">
            <v>2329</v>
          </cell>
          <cell r="B295" t="str">
            <v>Osnovna glazbena škola Zlatka Grgoševića</v>
          </cell>
        </row>
        <row r="296">
          <cell r="A296">
            <v>2347</v>
          </cell>
          <cell r="B296" t="str">
            <v>Osnovna Montessori Škola Barunice Dedee Vranyczany</v>
          </cell>
        </row>
        <row r="297">
          <cell r="A297">
            <v>806</v>
          </cell>
          <cell r="B297" t="str">
            <v>Osnovna waldorfska škola - Rijeka</v>
          </cell>
        </row>
        <row r="298">
          <cell r="A298">
            <v>4003</v>
          </cell>
          <cell r="B298" t="str">
            <v>Osnovna škola "Meterize"</v>
          </cell>
        </row>
        <row r="299">
          <cell r="A299">
            <v>4019</v>
          </cell>
          <cell r="B299" t="str">
            <v>Osnovna škola Dugo Selo</v>
          </cell>
        </row>
        <row r="300">
          <cell r="A300">
            <v>1967</v>
          </cell>
          <cell r="B300" t="str">
            <v>Osnovna škola Giuseppina Martinuzzi - Pula</v>
          </cell>
        </row>
        <row r="301">
          <cell r="A301">
            <v>1820</v>
          </cell>
          <cell r="B301" t="str">
            <v>Osnovna škola Josipa Jovića</v>
          </cell>
        </row>
        <row r="302">
          <cell r="A302">
            <v>193</v>
          </cell>
          <cell r="B302" t="str">
            <v>Osnovna škola pri Specijalnoj bolnici za rehabilitaciju Krapinske Toplice</v>
          </cell>
        </row>
        <row r="303">
          <cell r="A303">
            <v>1953</v>
          </cell>
          <cell r="B303" t="str">
            <v>Osnovna škola Vladimira Nazora Pazin, Glazbeni odjel Pazin</v>
          </cell>
        </row>
        <row r="304">
          <cell r="A304">
            <v>2328</v>
          </cell>
          <cell r="B304" t="str">
            <v>Osnovna škola za balet i ritmiku - Zagreb</v>
          </cell>
        </row>
        <row r="305">
          <cell r="A305">
            <v>2944</v>
          </cell>
          <cell r="B305" t="str">
            <v>Osnovna škola za balet i suvremeni ples pri Osnovnoj školi Vežica</v>
          </cell>
        </row>
        <row r="306">
          <cell r="A306">
            <v>1695</v>
          </cell>
          <cell r="B306" t="str">
            <v>OŠ 1. listopada 1942.</v>
          </cell>
        </row>
        <row r="307">
          <cell r="A307">
            <v>275</v>
          </cell>
          <cell r="B307" t="str">
            <v>OŠ 22. lipnja</v>
          </cell>
        </row>
        <row r="308">
          <cell r="A308">
            <v>929</v>
          </cell>
          <cell r="B308" t="str">
            <v>OŠ A. G. Matoša - Novalja</v>
          </cell>
        </row>
        <row r="309">
          <cell r="A309">
            <v>2270</v>
          </cell>
          <cell r="B309" t="str">
            <v>OŠ Alojzija Stepinca</v>
          </cell>
        </row>
        <row r="310">
          <cell r="A310">
            <v>496</v>
          </cell>
          <cell r="B310" t="str">
            <v>OŠ Andrije Kačića Miošića</v>
          </cell>
        </row>
        <row r="311">
          <cell r="A311">
            <v>574</v>
          </cell>
          <cell r="B311" t="str">
            <v>OŠ Andrije Palmovića</v>
          </cell>
        </row>
        <row r="312">
          <cell r="A312">
            <v>1626</v>
          </cell>
          <cell r="B312" t="str">
            <v>OŠ Ane Katarine Zrinski</v>
          </cell>
        </row>
        <row r="313">
          <cell r="A313">
            <v>1840</v>
          </cell>
          <cell r="B313" t="str">
            <v>OŠ Ante Anđelinović</v>
          </cell>
        </row>
        <row r="314">
          <cell r="A314">
            <v>2068</v>
          </cell>
          <cell r="B314" t="str">
            <v xml:space="preserve">OŠ Ante Curać-Pinjac </v>
          </cell>
        </row>
        <row r="315">
          <cell r="A315">
            <v>2885</v>
          </cell>
          <cell r="B315" t="str">
            <v>OŠ Ante Kovačića - Marija Gorica</v>
          </cell>
        </row>
        <row r="316">
          <cell r="A316">
            <v>2247</v>
          </cell>
          <cell r="B316" t="str">
            <v>OŠ Ante Kovačića - Zagreb</v>
          </cell>
        </row>
        <row r="317">
          <cell r="A317">
            <v>220</v>
          </cell>
          <cell r="B317" t="str">
            <v>OŠ Ante Kovačića - Zlatar</v>
          </cell>
        </row>
        <row r="318">
          <cell r="A318">
            <v>1868</v>
          </cell>
          <cell r="B318" t="str">
            <v>OŠ Ante Starčevića - Dicmo</v>
          </cell>
        </row>
        <row r="319">
          <cell r="A319">
            <v>498</v>
          </cell>
          <cell r="B319" t="str">
            <v>OŠ Ante Starčevića - Lepoglava</v>
          </cell>
        </row>
        <row r="320">
          <cell r="A320">
            <v>1194</v>
          </cell>
          <cell r="B320" t="str">
            <v>OŠ Ante Starčevića - Rešetari</v>
          </cell>
        </row>
        <row r="321">
          <cell r="A321">
            <v>1512</v>
          </cell>
          <cell r="B321" t="str">
            <v>OŠ Ante Starčevića - Viljevo</v>
          </cell>
        </row>
        <row r="322">
          <cell r="A322">
            <v>1631</v>
          </cell>
          <cell r="B322" t="str">
            <v>OŠ Antun Gustav Matoš - Tovarnik</v>
          </cell>
        </row>
        <row r="323">
          <cell r="A323">
            <v>1582</v>
          </cell>
          <cell r="B323" t="str">
            <v>OŠ Antun Gustav Matoš - Vinkovci</v>
          </cell>
        </row>
        <row r="324">
          <cell r="A324">
            <v>1614</v>
          </cell>
          <cell r="B324" t="str">
            <v>OŠ Antun i Stjepan Radić</v>
          </cell>
        </row>
        <row r="325">
          <cell r="A325">
            <v>398</v>
          </cell>
          <cell r="B325" t="str">
            <v xml:space="preserve">OŠ Antun Klasnic - Lasinja </v>
          </cell>
        </row>
        <row r="326">
          <cell r="A326">
            <v>1124</v>
          </cell>
          <cell r="B326" t="str">
            <v>OŠ Antun Matija Reljković</v>
          </cell>
        </row>
        <row r="327">
          <cell r="A327">
            <v>1180</v>
          </cell>
          <cell r="B327" t="str">
            <v>OŠ Antun Mihanović - Nova Kapela - Batrina</v>
          </cell>
        </row>
        <row r="328">
          <cell r="A328">
            <v>1101</v>
          </cell>
          <cell r="B328" t="str">
            <v>OŠ Antun Mihanović - Slavonski Brod</v>
          </cell>
        </row>
        <row r="329">
          <cell r="A329">
            <v>524</v>
          </cell>
          <cell r="B329" t="str">
            <v>OŠ Antun Nemčić Gostovinski</v>
          </cell>
        </row>
        <row r="330">
          <cell r="A330">
            <v>76</v>
          </cell>
          <cell r="B330" t="str">
            <v>OŠ Antuna Augustinčića</v>
          </cell>
        </row>
        <row r="331">
          <cell r="A331">
            <v>1597</v>
          </cell>
          <cell r="B331" t="str">
            <v>OŠ Antuna Bauera</v>
          </cell>
        </row>
        <row r="332">
          <cell r="A332">
            <v>2219</v>
          </cell>
          <cell r="B332" t="str">
            <v>OŠ Antuna Branka Šimića</v>
          </cell>
        </row>
        <row r="333">
          <cell r="A333">
            <v>2222</v>
          </cell>
          <cell r="B333" t="str">
            <v>OŠ Antuna Gustava Matoša - Zagreb</v>
          </cell>
        </row>
        <row r="334">
          <cell r="A334">
            <v>970</v>
          </cell>
          <cell r="B334" t="str">
            <v>OŠ Antuna Gustava Matoša - Čačinci</v>
          </cell>
        </row>
        <row r="335">
          <cell r="A335">
            <v>506</v>
          </cell>
          <cell r="B335" t="str">
            <v>OŠ Antuna i Ivana Kukuljevića</v>
          </cell>
        </row>
        <row r="336">
          <cell r="A336">
            <v>1033</v>
          </cell>
          <cell r="B336" t="str">
            <v>OŠ Antuna Kanižlića</v>
          </cell>
        </row>
        <row r="337">
          <cell r="A337">
            <v>2055</v>
          </cell>
          <cell r="B337" t="str">
            <v>OŠ Antuna Masle - Orašac</v>
          </cell>
        </row>
        <row r="338">
          <cell r="A338">
            <v>141</v>
          </cell>
          <cell r="B338" t="str">
            <v>OŠ Antuna Mihanovića - Klanjec</v>
          </cell>
        </row>
        <row r="339">
          <cell r="A339">
            <v>1364</v>
          </cell>
          <cell r="B339" t="str">
            <v>OŠ Antuna Mihanovića - Osijek</v>
          </cell>
        </row>
        <row r="340">
          <cell r="A340">
            <v>207</v>
          </cell>
          <cell r="B340" t="str">
            <v>OŠ Antuna Mihanovića - Petrovsko</v>
          </cell>
        </row>
        <row r="341">
          <cell r="A341">
            <v>2208</v>
          </cell>
          <cell r="B341" t="str">
            <v>OŠ Antuna Mihanovića - Zagreb</v>
          </cell>
        </row>
        <row r="342">
          <cell r="A342">
            <v>1517</v>
          </cell>
          <cell r="B342" t="str">
            <v>OŠ Antuna Mihanovića Petropoljskog</v>
          </cell>
        </row>
        <row r="343">
          <cell r="A343">
            <v>1510</v>
          </cell>
          <cell r="B343" t="str">
            <v>OŠ Antunovac</v>
          </cell>
        </row>
        <row r="344">
          <cell r="A344">
            <v>923</v>
          </cell>
          <cell r="B344" t="str">
            <v>OŠ Anž Frankopan - Kosinj</v>
          </cell>
        </row>
        <row r="345">
          <cell r="A345">
            <v>1625</v>
          </cell>
          <cell r="B345" t="str">
            <v>OŠ August Cesarec - Ivankovo</v>
          </cell>
        </row>
        <row r="346">
          <cell r="A346">
            <v>1005</v>
          </cell>
          <cell r="B346" t="str">
            <v>OŠ August Cesarec - Špišić Bukovica</v>
          </cell>
        </row>
        <row r="347">
          <cell r="A347">
            <v>1330</v>
          </cell>
          <cell r="B347" t="str">
            <v>OŠ August Harambašić</v>
          </cell>
        </row>
        <row r="348">
          <cell r="A348">
            <v>1379</v>
          </cell>
          <cell r="B348" t="str">
            <v>OŠ August Šenoa - Osijek</v>
          </cell>
        </row>
        <row r="349">
          <cell r="A349">
            <v>143</v>
          </cell>
          <cell r="B349" t="str">
            <v>OŠ Augusta Cesarca - Krapina</v>
          </cell>
        </row>
        <row r="350">
          <cell r="A350">
            <v>2237</v>
          </cell>
          <cell r="B350" t="str">
            <v>OŠ Augusta Cesarca - Zagreb</v>
          </cell>
        </row>
        <row r="351">
          <cell r="A351">
            <v>2223</v>
          </cell>
          <cell r="B351" t="str">
            <v>OŠ Augusta Harambašića</v>
          </cell>
        </row>
        <row r="352">
          <cell r="A352">
            <v>1135</v>
          </cell>
          <cell r="B352" t="str">
            <v>OŠ Augusta Šenoe - Gundinci</v>
          </cell>
        </row>
        <row r="353">
          <cell r="A353">
            <v>2255</v>
          </cell>
          <cell r="B353" t="str">
            <v>OŠ Augusta Šenoe - Zagreb</v>
          </cell>
        </row>
        <row r="354">
          <cell r="A354">
            <v>816</v>
          </cell>
          <cell r="B354" t="str">
            <v>OŠ Bakar</v>
          </cell>
        </row>
        <row r="355">
          <cell r="A355">
            <v>2250</v>
          </cell>
          <cell r="B355" t="str">
            <v>OŠ Bana Josipa Jelačića</v>
          </cell>
        </row>
        <row r="356">
          <cell r="A356">
            <v>347</v>
          </cell>
          <cell r="B356" t="str">
            <v>OŠ Banija</v>
          </cell>
        </row>
        <row r="357">
          <cell r="A357">
            <v>239</v>
          </cell>
          <cell r="B357" t="str">
            <v>OŠ Banova Jaruga</v>
          </cell>
        </row>
        <row r="358">
          <cell r="A358">
            <v>399</v>
          </cell>
          <cell r="B358" t="str">
            <v>OŠ Barilović</v>
          </cell>
        </row>
        <row r="359">
          <cell r="A359">
            <v>1853</v>
          </cell>
          <cell r="B359" t="str">
            <v>OŠ Bariše Granića Meštra</v>
          </cell>
        </row>
        <row r="360">
          <cell r="A360">
            <v>1576</v>
          </cell>
          <cell r="B360" t="str">
            <v>OŠ Bartola Kašića - Vinkovci</v>
          </cell>
        </row>
        <row r="361">
          <cell r="A361">
            <v>2907</v>
          </cell>
          <cell r="B361" t="str">
            <v>OŠ Bartola Kašića - Zagreb</v>
          </cell>
        </row>
        <row r="362">
          <cell r="A362">
            <v>1240</v>
          </cell>
          <cell r="B362" t="str">
            <v>OŠ Bartula Kašića - Zadar</v>
          </cell>
        </row>
        <row r="363">
          <cell r="A363">
            <v>160</v>
          </cell>
          <cell r="B363" t="str">
            <v>OŠ Bedekovčina</v>
          </cell>
        </row>
        <row r="364">
          <cell r="A364">
            <v>2887</v>
          </cell>
          <cell r="B364" t="str">
            <v>OŠ Bedenica</v>
          </cell>
        </row>
        <row r="365">
          <cell r="A365">
            <v>2847</v>
          </cell>
          <cell r="B365" t="str">
            <v>OŠ Belec</v>
          </cell>
        </row>
        <row r="366">
          <cell r="A366">
            <v>482</v>
          </cell>
          <cell r="B366" t="str">
            <v>OŠ Beletinec</v>
          </cell>
        </row>
        <row r="367">
          <cell r="A367">
            <v>2144</v>
          </cell>
          <cell r="B367" t="str">
            <v>OŠ Belica</v>
          </cell>
        </row>
        <row r="368">
          <cell r="A368">
            <v>769</v>
          </cell>
          <cell r="B368" t="str">
            <v xml:space="preserve">OŠ Belvedere </v>
          </cell>
        </row>
        <row r="369">
          <cell r="A369">
            <v>1207</v>
          </cell>
          <cell r="B369" t="str">
            <v>OŠ Benkovac</v>
          </cell>
        </row>
        <row r="370">
          <cell r="A370">
            <v>718</v>
          </cell>
          <cell r="B370" t="str">
            <v>OŠ Berek</v>
          </cell>
        </row>
        <row r="371">
          <cell r="A371">
            <v>1742</v>
          </cell>
          <cell r="B371" t="str">
            <v>OŠ Bijaći</v>
          </cell>
        </row>
        <row r="372">
          <cell r="A372">
            <v>1509</v>
          </cell>
          <cell r="B372" t="str">
            <v>OŠ Bijelo Brdo</v>
          </cell>
        </row>
        <row r="373">
          <cell r="A373">
            <v>1426</v>
          </cell>
          <cell r="B373" t="str">
            <v>OŠ Bilje</v>
          </cell>
        </row>
        <row r="374">
          <cell r="A374">
            <v>1210</v>
          </cell>
          <cell r="B374" t="str">
            <v>OŠ Biograd</v>
          </cell>
        </row>
        <row r="375">
          <cell r="A375">
            <v>514</v>
          </cell>
          <cell r="B375" t="str">
            <v>OŠ Bisag</v>
          </cell>
        </row>
        <row r="376">
          <cell r="A376">
            <v>80</v>
          </cell>
          <cell r="B376" t="str">
            <v>OŠ Bistra</v>
          </cell>
        </row>
        <row r="377">
          <cell r="A377">
            <v>1608</v>
          </cell>
          <cell r="B377" t="str">
            <v>OŠ Blage Zadre</v>
          </cell>
        </row>
        <row r="378">
          <cell r="A378">
            <v>1764</v>
          </cell>
          <cell r="B378" t="str">
            <v>OŠ Blatine-Škrape</v>
          </cell>
        </row>
        <row r="379">
          <cell r="A379">
            <v>2111</v>
          </cell>
          <cell r="B379" t="str">
            <v>OŠ Blato</v>
          </cell>
        </row>
        <row r="380">
          <cell r="A380">
            <v>571</v>
          </cell>
          <cell r="B380" t="str">
            <v>OŠ Blaž Mađer - Novigrad Podravski</v>
          </cell>
        </row>
        <row r="381">
          <cell r="A381">
            <v>1119</v>
          </cell>
          <cell r="B381" t="str">
            <v>OŠ Blaž Tadijanović</v>
          </cell>
        </row>
        <row r="382">
          <cell r="A382">
            <v>1666</v>
          </cell>
          <cell r="B382" t="str">
            <v>OŠ Bobota</v>
          </cell>
        </row>
        <row r="383">
          <cell r="A383">
            <v>1107</v>
          </cell>
          <cell r="B383" t="str">
            <v>OŠ Bogoslav Šulek</v>
          </cell>
        </row>
        <row r="384">
          <cell r="A384">
            <v>17</v>
          </cell>
          <cell r="B384" t="str">
            <v>OŠ Bogumila Tonija</v>
          </cell>
        </row>
        <row r="385">
          <cell r="A385">
            <v>1790</v>
          </cell>
          <cell r="B385" t="str">
            <v>OŠ Bol - Bol</v>
          </cell>
        </row>
        <row r="386">
          <cell r="A386">
            <v>1755</v>
          </cell>
          <cell r="B386" t="str">
            <v>OŠ Bol - Split</v>
          </cell>
        </row>
        <row r="387">
          <cell r="A387">
            <v>2882</v>
          </cell>
          <cell r="B387" t="str">
            <v>OŠ Borovje</v>
          </cell>
        </row>
        <row r="388">
          <cell r="A388">
            <v>1610</v>
          </cell>
          <cell r="B388" t="str">
            <v>OŠ Borovo</v>
          </cell>
        </row>
        <row r="389">
          <cell r="A389">
            <v>772</v>
          </cell>
          <cell r="B389" t="str">
            <v>OŠ Brajda</v>
          </cell>
        </row>
        <row r="390">
          <cell r="A390">
            <v>1440</v>
          </cell>
          <cell r="B390" t="str">
            <v>OŠ Bratoljuba Klaića</v>
          </cell>
        </row>
        <row r="391">
          <cell r="A391">
            <v>278</v>
          </cell>
          <cell r="B391" t="str">
            <v>OŠ Braća Bobetko - Sisak</v>
          </cell>
        </row>
        <row r="392">
          <cell r="A392">
            <v>2070</v>
          </cell>
          <cell r="B392" t="str">
            <v>OŠ Braća Glumac</v>
          </cell>
        </row>
        <row r="393">
          <cell r="A393">
            <v>527</v>
          </cell>
          <cell r="B393" t="str">
            <v>OŠ Braća Radić - Koprivnica</v>
          </cell>
        </row>
        <row r="394">
          <cell r="A394">
            <v>313</v>
          </cell>
          <cell r="B394" t="str">
            <v xml:space="preserve">OŠ Braća Radić - Martinska Ves </v>
          </cell>
        </row>
        <row r="395">
          <cell r="A395">
            <v>1265</v>
          </cell>
          <cell r="B395" t="str">
            <v>OŠ Braća Ribar - Posedarje</v>
          </cell>
        </row>
        <row r="396">
          <cell r="A396">
            <v>280</v>
          </cell>
          <cell r="B396" t="str">
            <v>OŠ Braća Ribar - Sisak</v>
          </cell>
        </row>
        <row r="397">
          <cell r="A397">
            <v>367</v>
          </cell>
          <cell r="B397" t="str">
            <v>OŠ Braća Seljan</v>
          </cell>
        </row>
        <row r="398">
          <cell r="A398">
            <v>1023</v>
          </cell>
          <cell r="B398" t="str">
            <v>OŠ Braće Radić - Pakrac</v>
          </cell>
        </row>
        <row r="399">
          <cell r="A399">
            <v>1273</v>
          </cell>
          <cell r="B399" t="str">
            <v>OŠ Braće Radić - Pridraga</v>
          </cell>
        </row>
        <row r="400">
          <cell r="A400">
            <v>2283</v>
          </cell>
          <cell r="B400" t="str">
            <v>OŠ Braće Radić - Zagreb</v>
          </cell>
        </row>
        <row r="401">
          <cell r="A401">
            <v>1801</v>
          </cell>
          <cell r="B401" t="str">
            <v>OŠ Braće Radića - Bračević</v>
          </cell>
        </row>
        <row r="402">
          <cell r="A402">
            <v>134</v>
          </cell>
          <cell r="B402" t="str">
            <v>OŠ Braće Radića - Kloštar Ivanić</v>
          </cell>
        </row>
        <row r="403">
          <cell r="A403">
            <v>1761</v>
          </cell>
          <cell r="B403" t="str">
            <v>OŠ Brda</v>
          </cell>
        </row>
        <row r="404">
          <cell r="A404">
            <v>2344</v>
          </cell>
          <cell r="B404" t="str">
            <v>OŠ Brestje</v>
          </cell>
        </row>
        <row r="405">
          <cell r="A405">
            <v>511</v>
          </cell>
          <cell r="B405" t="str">
            <v>OŠ Breznički Hum</v>
          </cell>
        </row>
        <row r="406">
          <cell r="A406">
            <v>2284</v>
          </cell>
          <cell r="B406" t="str">
            <v>OŠ Brezovica</v>
          </cell>
        </row>
        <row r="407">
          <cell r="A407">
            <v>871</v>
          </cell>
          <cell r="B407" t="str">
            <v>OŠ Brod Moravice</v>
          </cell>
        </row>
        <row r="408">
          <cell r="A408">
            <v>1556</v>
          </cell>
          <cell r="B408" t="str">
            <v>OŠ Brodarica</v>
          </cell>
        </row>
        <row r="409">
          <cell r="A409">
            <v>3172</v>
          </cell>
          <cell r="B409" t="str">
            <v>OŠ Bršadin</v>
          </cell>
        </row>
        <row r="410">
          <cell r="A410">
            <v>291</v>
          </cell>
          <cell r="B410" t="str">
            <v>OŠ Budaševo-Topolovac-Gušće</v>
          </cell>
        </row>
        <row r="411">
          <cell r="A411">
            <v>1335</v>
          </cell>
          <cell r="B411" t="str">
            <v>OŠ Budrovci</v>
          </cell>
        </row>
        <row r="412">
          <cell r="A412">
            <v>1918</v>
          </cell>
          <cell r="B412" t="str">
            <v>OŠ Buie</v>
          </cell>
        </row>
        <row r="413">
          <cell r="A413">
            <v>2230</v>
          </cell>
          <cell r="B413" t="str">
            <v>OŠ Bukovac</v>
          </cell>
        </row>
        <row r="414">
          <cell r="A414">
            <v>2083</v>
          </cell>
          <cell r="B414" t="str">
            <v>OŠ Cavtat</v>
          </cell>
        </row>
        <row r="415">
          <cell r="A415">
            <v>1966</v>
          </cell>
          <cell r="B415" t="str">
            <v>OŠ Centar - Pula</v>
          </cell>
        </row>
        <row r="416">
          <cell r="A416">
            <v>773</v>
          </cell>
          <cell r="B416" t="str">
            <v>OŠ Centar - Rijeka</v>
          </cell>
        </row>
        <row r="417">
          <cell r="A417">
            <v>470</v>
          </cell>
          <cell r="B417" t="str">
            <v>OŠ Cestica</v>
          </cell>
        </row>
        <row r="418">
          <cell r="A418">
            <v>405</v>
          </cell>
          <cell r="B418" t="str">
            <v>OŠ Cetingrad</v>
          </cell>
        </row>
        <row r="419">
          <cell r="A419">
            <v>2272</v>
          </cell>
          <cell r="B419" t="str">
            <v>OŠ Cvjetno naselje</v>
          </cell>
        </row>
        <row r="420">
          <cell r="A420">
            <v>1505</v>
          </cell>
          <cell r="B420" t="str">
            <v>OŠ Dalj</v>
          </cell>
        </row>
        <row r="421">
          <cell r="A421">
            <v>1434</v>
          </cell>
          <cell r="B421" t="str">
            <v>OŠ Darda</v>
          </cell>
        </row>
        <row r="422">
          <cell r="A422">
            <v>1619</v>
          </cell>
          <cell r="B422" t="str">
            <v>OŠ Davorin Trstenjak - Posavski Podgajci</v>
          </cell>
        </row>
        <row r="423">
          <cell r="A423">
            <v>986</v>
          </cell>
          <cell r="B423" t="str">
            <v>OŠ Davorin Trstenjak - Čađavica</v>
          </cell>
        </row>
        <row r="424">
          <cell r="A424">
            <v>236</v>
          </cell>
          <cell r="B424" t="str">
            <v>OŠ Davorina Trstenjaka - Hrvatska Kostajnica</v>
          </cell>
        </row>
        <row r="425">
          <cell r="A425">
            <v>2279</v>
          </cell>
          <cell r="B425" t="str">
            <v>OŠ Davorina Trstenjaka - Zagreb</v>
          </cell>
        </row>
        <row r="426">
          <cell r="A426">
            <v>695</v>
          </cell>
          <cell r="B426" t="str">
            <v>OŠ Dežanovac</v>
          </cell>
        </row>
        <row r="427">
          <cell r="A427">
            <v>1808</v>
          </cell>
          <cell r="B427" t="str">
            <v>OŠ Dinka Šimunovića</v>
          </cell>
        </row>
        <row r="428">
          <cell r="A428">
            <v>2009</v>
          </cell>
          <cell r="B428" t="str">
            <v>OŠ Divšići</v>
          </cell>
        </row>
        <row r="429">
          <cell r="A429">
            <v>1754</v>
          </cell>
          <cell r="B429" t="str">
            <v>OŠ Dobri</v>
          </cell>
        </row>
        <row r="430">
          <cell r="A430">
            <v>1378</v>
          </cell>
          <cell r="B430" t="str">
            <v>OŠ Dobriša Cesarić - Osijek</v>
          </cell>
        </row>
        <row r="431">
          <cell r="A431">
            <v>1029</v>
          </cell>
          <cell r="B431" t="str">
            <v>OŠ Dobriša Cesarić - Požega</v>
          </cell>
        </row>
        <row r="432">
          <cell r="A432">
            <v>2238</v>
          </cell>
          <cell r="B432" t="str">
            <v>OŠ Dobriše Cesarića - Zagreb</v>
          </cell>
        </row>
        <row r="433">
          <cell r="A433">
            <v>777</v>
          </cell>
          <cell r="B433" t="str">
            <v>OŠ Dolac - Rijeka</v>
          </cell>
        </row>
        <row r="434">
          <cell r="A434">
            <v>2181</v>
          </cell>
          <cell r="B434" t="str">
            <v>OŠ Domašinec</v>
          </cell>
        </row>
        <row r="435">
          <cell r="A435">
            <v>1530</v>
          </cell>
          <cell r="B435" t="str">
            <v>OŠ Domovinske zahvalnosti</v>
          </cell>
        </row>
        <row r="436">
          <cell r="A436">
            <v>1745</v>
          </cell>
          <cell r="B436" t="str">
            <v>OŠ Don Lovre Katića</v>
          </cell>
        </row>
        <row r="437">
          <cell r="A437">
            <v>2075</v>
          </cell>
          <cell r="B437" t="str">
            <v>OŠ Don Mihovila Pavlinovića - Metković</v>
          </cell>
        </row>
        <row r="438">
          <cell r="A438">
            <v>1843</v>
          </cell>
          <cell r="B438" t="str">
            <v>OŠ Don Mihovila Pavlinovića - Podgora</v>
          </cell>
        </row>
        <row r="439">
          <cell r="A439">
            <v>2146</v>
          </cell>
          <cell r="B439" t="str">
            <v>OŠ Donja Dubrava</v>
          </cell>
        </row>
        <row r="440">
          <cell r="A440">
            <v>137</v>
          </cell>
          <cell r="B440" t="str">
            <v>OŠ Donja Stubica</v>
          </cell>
        </row>
        <row r="441">
          <cell r="A441">
            <v>2170</v>
          </cell>
          <cell r="B441" t="str">
            <v>OŠ Donji Kraljevec</v>
          </cell>
        </row>
        <row r="442">
          <cell r="A442">
            <v>872</v>
          </cell>
          <cell r="B442" t="str">
            <v>OŠ Donji Lapac</v>
          </cell>
        </row>
        <row r="443">
          <cell r="A443">
            <v>1351</v>
          </cell>
          <cell r="B443" t="str">
            <v>OŠ Dore Pejačević - Našice</v>
          </cell>
        </row>
        <row r="444">
          <cell r="A444">
            <v>2011</v>
          </cell>
          <cell r="B444" t="str">
            <v>OŠ Dr Mate Demarina</v>
          </cell>
        </row>
        <row r="445">
          <cell r="A445">
            <v>851</v>
          </cell>
          <cell r="B445" t="str">
            <v>OŠ Dr. Andrija Mohorovičić</v>
          </cell>
        </row>
        <row r="446">
          <cell r="A446">
            <v>918</v>
          </cell>
          <cell r="B446" t="str">
            <v>OŠ Dr. Ante Starčević Pazarište - Klanac</v>
          </cell>
        </row>
        <row r="447">
          <cell r="A447">
            <v>2211</v>
          </cell>
          <cell r="B447" t="str">
            <v>OŠ Dr. Ante Starčevića - Zagreb</v>
          </cell>
        </row>
        <row r="448">
          <cell r="A448">
            <v>867</v>
          </cell>
          <cell r="B448" t="str">
            <v>OŠ Dr. Branimira Markovića</v>
          </cell>
        </row>
        <row r="449">
          <cell r="A449">
            <v>1883</v>
          </cell>
          <cell r="B449" t="str">
            <v>OŠ Dr. fra Karlo Balić</v>
          </cell>
        </row>
        <row r="450">
          <cell r="A450">
            <v>1851</v>
          </cell>
          <cell r="B450" t="str">
            <v>OŠ Dr. Franje Tuđmana - Brela</v>
          </cell>
        </row>
        <row r="451">
          <cell r="A451">
            <v>1532</v>
          </cell>
          <cell r="B451" t="str">
            <v>OŠ Dr. Franje Tuđmana - Knin</v>
          </cell>
        </row>
        <row r="452">
          <cell r="A452">
            <v>941</v>
          </cell>
          <cell r="B452" t="str">
            <v>OŠ Dr. Franje Tuđmana - Korenica</v>
          </cell>
        </row>
        <row r="453">
          <cell r="A453">
            <v>886</v>
          </cell>
          <cell r="B453" t="str">
            <v>OŠ Dr. Franje Tuđmana - Lički Osik</v>
          </cell>
        </row>
        <row r="454">
          <cell r="A454">
            <v>1328</v>
          </cell>
          <cell r="B454" t="str">
            <v>OŠ Dr. Franjo Tuđman - Beli Manastir</v>
          </cell>
        </row>
        <row r="455">
          <cell r="A455">
            <v>1622</v>
          </cell>
          <cell r="B455" t="str">
            <v>OŠ Dr. Franjo Tuđman - Šarengrad</v>
          </cell>
        </row>
        <row r="456">
          <cell r="A456">
            <v>2235</v>
          </cell>
          <cell r="B456" t="str">
            <v>OŠ Dr. Ivan Merz</v>
          </cell>
        </row>
        <row r="457">
          <cell r="A457">
            <v>2162</v>
          </cell>
          <cell r="B457" t="str">
            <v>OŠ Dr. Ivana Novaka Macinec</v>
          </cell>
        </row>
        <row r="458">
          <cell r="A458">
            <v>863</v>
          </cell>
          <cell r="B458" t="str">
            <v>OŠ Dr. Josipa Pančića Bribir</v>
          </cell>
        </row>
        <row r="459">
          <cell r="A459">
            <v>879</v>
          </cell>
          <cell r="B459" t="str">
            <v>OŠ Dr. Jure Turića</v>
          </cell>
        </row>
        <row r="460">
          <cell r="A460">
            <v>1151</v>
          </cell>
          <cell r="B460" t="str">
            <v>OŠ Dr. Stjepan Ilijašević</v>
          </cell>
        </row>
        <row r="461">
          <cell r="A461">
            <v>2142</v>
          </cell>
          <cell r="B461" t="str">
            <v>OŠ Dr. Vinka Žganca - Vratišanec</v>
          </cell>
        </row>
        <row r="462">
          <cell r="A462">
            <v>2243</v>
          </cell>
          <cell r="B462" t="str">
            <v>OŠ Dr. Vinka Žganca - Zagreb</v>
          </cell>
        </row>
        <row r="463">
          <cell r="A463">
            <v>1179</v>
          </cell>
          <cell r="B463" t="str">
            <v>OŠ Dragalić</v>
          </cell>
        </row>
        <row r="464">
          <cell r="A464">
            <v>407</v>
          </cell>
          <cell r="B464" t="str">
            <v>OŠ Draganići</v>
          </cell>
        </row>
        <row r="465">
          <cell r="A465">
            <v>854</v>
          </cell>
          <cell r="B465" t="str">
            <v>OŠ Drago Gervais</v>
          </cell>
        </row>
        <row r="466">
          <cell r="A466">
            <v>364</v>
          </cell>
          <cell r="B466" t="str">
            <v>OŠ Dragojle Jarnević</v>
          </cell>
        </row>
        <row r="467">
          <cell r="A467">
            <v>83</v>
          </cell>
          <cell r="B467" t="str">
            <v>OŠ Dragutina Domjanića - Sveti Ivan Zelina</v>
          </cell>
        </row>
        <row r="468">
          <cell r="A468">
            <v>2248</v>
          </cell>
          <cell r="B468" t="str">
            <v>OŠ Dragutina Domjanića - Zagreb</v>
          </cell>
        </row>
        <row r="469">
          <cell r="A469">
            <v>2244</v>
          </cell>
          <cell r="B469" t="str">
            <v>OŠ Dragutina Kušlana</v>
          </cell>
        </row>
        <row r="470">
          <cell r="A470">
            <v>1036</v>
          </cell>
          <cell r="B470" t="str">
            <v>OŠ Dragutina Lermana</v>
          </cell>
        </row>
        <row r="471">
          <cell r="A471">
            <v>268</v>
          </cell>
          <cell r="B471" t="str">
            <v>OŠ Dragutina Tadijanovića - Petrinja</v>
          </cell>
        </row>
        <row r="472">
          <cell r="A472">
            <v>1123</v>
          </cell>
          <cell r="B472" t="str">
            <v>OŠ Dragutina Tadijanovića - Slavonski Brod</v>
          </cell>
        </row>
        <row r="473">
          <cell r="A473">
            <v>1586</v>
          </cell>
          <cell r="B473" t="str">
            <v>OŠ Dragutina Tadijanovića - Vukovar</v>
          </cell>
        </row>
        <row r="474">
          <cell r="A474">
            <v>2249</v>
          </cell>
          <cell r="B474" t="str">
            <v>OŠ Dragutina Tadijanovića - Zagreb</v>
          </cell>
        </row>
        <row r="475">
          <cell r="A475">
            <v>2171</v>
          </cell>
          <cell r="B475" t="str">
            <v>OŠ Draškovec</v>
          </cell>
        </row>
        <row r="476">
          <cell r="A476">
            <v>1430</v>
          </cell>
          <cell r="B476" t="str">
            <v>OŠ Draž</v>
          </cell>
        </row>
        <row r="477">
          <cell r="A477">
            <v>1458</v>
          </cell>
          <cell r="B477" t="str">
            <v>OŠ Drenje</v>
          </cell>
        </row>
        <row r="478">
          <cell r="A478">
            <v>354</v>
          </cell>
          <cell r="B478" t="str">
            <v>OŠ Dubovac</v>
          </cell>
        </row>
        <row r="479">
          <cell r="A479">
            <v>126</v>
          </cell>
          <cell r="B479" t="str">
            <v>OŠ Dubrava</v>
          </cell>
        </row>
        <row r="480">
          <cell r="A480">
            <v>1874</v>
          </cell>
          <cell r="B480" t="str">
            <v>OŠ Dugopolje</v>
          </cell>
        </row>
        <row r="481">
          <cell r="A481">
            <v>227</v>
          </cell>
          <cell r="B481" t="str">
            <v>OŠ Dvor</v>
          </cell>
        </row>
        <row r="482">
          <cell r="A482">
            <v>1449</v>
          </cell>
          <cell r="B482" t="str">
            <v>OŠ Ernestinovo</v>
          </cell>
        </row>
        <row r="483">
          <cell r="A483">
            <v>785</v>
          </cell>
          <cell r="B483" t="str">
            <v>OŠ Eugena Kumičića - Rijeka</v>
          </cell>
        </row>
        <row r="484">
          <cell r="A484">
            <v>945</v>
          </cell>
          <cell r="B484" t="str">
            <v>OŠ Eugena Kumičića - Slatina</v>
          </cell>
        </row>
        <row r="485">
          <cell r="A485">
            <v>51</v>
          </cell>
          <cell r="B485" t="str">
            <v>OŠ Eugena Kumičića - Velika Gorica</v>
          </cell>
        </row>
        <row r="486">
          <cell r="A486">
            <v>433</v>
          </cell>
          <cell r="B486" t="str">
            <v>OŠ Eugena Kvaternika - Rakovica</v>
          </cell>
        </row>
        <row r="487">
          <cell r="A487">
            <v>34</v>
          </cell>
          <cell r="B487" t="str">
            <v>OŠ Eugena Kvaternika - Velika Gorica</v>
          </cell>
        </row>
        <row r="488">
          <cell r="A488">
            <v>1533</v>
          </cell>
          <cell r="B488" t="str">
            <v>OŠ Fausta Vrančića</v>
          </cell>
        </row>
        <row r="489">
          <cell r="A489">
            <v>2039</v>
          </cell>
          <cell r="B489" t="str">
            <v>OŠ Fažana</v>
          </cell>
        </row>
        <row r="490">
          <cell r="A490">
            <v>604</v>
          </cell>
          <cell r="B490" t="str">
            <v>OŠ Ferdinandovac</v>
          </cell>
        </row>
        <row r="491">
          <cell r="A491">
            <v>2080</v>
          </cell>
          <cell r="B491" t="str">
            <v>OŠ Fra Ante Gnječa</v>
          </cell>
        </row>
        <row r="492">
          <cell r="A492">
            <v>1604</v>
          </cell>
          <cell r="B492" t="str">
            <v>OŠ Fra Bernardina Tome Leakovića</v>
          </cell>
        </row>
        <row r="493">
          <cell r="A493">
            <v>1065</v>
          </cell>
          <cell r="B493" t="str">
            <v>OŠ Fra Kaje Adžića - Pleternica</v>
          </cell>
        </row>
        <row r="494">
          <cell r="A494">
            <v>1710</v>
          </cell>
          <cell r="B494" t="str">
            <v>OŠ Fra Pavla Vučkovića</v>
          </cell>
        </row>
        <row r="495">
          <cell r="A495">
            <v>797</v>
          </cell>
          <cell r="B495" t="str">
            <v>OŠ Fran Franković</v>
          </cell>
        </row>
        <row r="496">
          <cell r="A496">
            <v>556</v>
          </cell>
          <cell r="B496" t="str">
            <v>OŠ Fran Koncelak Drnje</v>
          </cell>
        </row>
        <row r="497">
          <cell r="A497">
            <v>2304</v>
          </cell>
          <cell r="B497" t="str">
            <v>OŠ Frana Galovića</v>
          </cell>
        </row>
        <row r="498">
          <cell r="A498">
            <v>744</v>
          </cell>
          <cell r="B498" t="str">
            <v>OŠ Frana Krste Frankopana - Brod na Kupi</v>
          </cell>
        </row>
        <row r="499">
          <cell r="A499">
            <v>746</v>
          </cell>
          <cell r="B499" t="str">
            <v>OŠ Frana Krste Frankopana - Krk</v>
          </cell>
        </row>
        <row r="500">
          <cell r="A500">
            <v>1368</v>
          </cell>
          <cell r="B500" t="str">
            <v>OŠ Frana Krste Frankopana - Osijek</v>
          </cell>
        </row>
        <row r="501">
          <cell r="A501">
            <v>2240</v>
          </cell>
          <cell r="B501" t="str">
            <v>OŠ Frana Krste Frankopana - Zagreb</v>
          </cell>
        </row>
        <row r="502">
          <cell r="A502">
            <v>754</v>
          </cell>
          <cell r="B502" t="str">
            <v>OŠ Frane Petrića</v>
          </cell>
        </row>
        <row r="503">
          <cell r="A503">
            <v>194</v>
          </cell>
          <cell r="B503" t="str">
            <v>OŠ Franje Horvata Kiša</v>
          </cell>
        </row>
        <row r="504">
          <cell r="A504">
            <v>1363</v>
          </cell>
          <cell r="B504" t="str">
            <v>OŠ Franje Krežme</v>
          </cell>
        </row>
        <row r="505">
          <cell r="A505">
            <v>490</v>
          </cell>
          <cell r="B505" t="str">
            <v>OŠ Franje Serta Bednja</v>
          </cell>
        </row>
        <row r="506">
          <cell r="A506">
            <v>283</v>
          </cell>
          <cell r="B506" t="str">
            <v>OŠ Galdovo</v>
          </cell>
        </row>
        <row r="507">
          <cell r="A507">
            <v>1258</v>
          </cell>
          <cell r="B507" t="str">
            <v>OŠ Galovac</v>
          </cell>
        </row>
        <row r="508">
          <cell r="A508">
            <v>654</v>
          </cell>
          <cell r="B508" t="str">
            <v>OŠ Garešnica</v>
          </cell>
        </row>
        <row r="509">
          <cell r="A509">
            <v>778</v>
          </cell>
          <cell r="B509" t="str">
            <v>OŠ Gelsi - Rijeka</v>
          </cell>
        </row>
        <row r="510">
          <cell r="A510">
            <v>409</v>
          </cell>
          <cell r="B510" t="str">
            <v>OŠ Generalski Stol</v>
          </cell>
        </row>
        <row r="511">
          <cell r="A511">
            <v>232</v>
          </cell>
          <cell r="B511" t="str">
            <v>OŠ Glina</v>
          </cell>
        </row>
        <row r="512">
          <cell r="A512">
            <v>561</v>
          </cell>
          <cell r="B512" t="str">
            <v>OŠ Gola</v>
          </cell>
        </row>
        <row r="513">
          <cell r="A513">
            <v>2151</v>
          </cell>
          <cell r="B513" t="str">
            <v>OŠ Goričan</v>
          </cell>
        </row>
        <row r="514">
          <cell r="A514">
            <v>1453</v>
          </cell>
          <cell r="B514" t="str">
            <v>OŠ Gorjani</v>
          </cell>
        </row>
        <row r="515">
          <cell r="A515">
            <v>1700</v>
          </cell>
          <cell r="B515" t="str">
            <v>OŠ Gornja Poljica</v>
          </cell>
        </row>
        <row r="516">
          <cell r="A516">
            <v>794</v>
          </cell>
          <cell r="B516" t="str">
            <v>OŠ Gornja Vežica</v>
          </cell>
        </row>
        <row r="517">
          <cell r="A517">
            <v>225</v>
          </cell>
          <cell r="B517" t="str">
            <v>OŠ Gornje Jesenje</v>
          </cell>
        </row>
        <row r="518">
          <cell r="A518">
            <v>2253</v>
          </cell>
          <cell r="B518" t="str">
            <v>OŠ Gornje Vrapče</v>
          </cell>
        </row>
        <row r="519">
          <cell r="A519">
            <v>2185</v>
          </cell>
          <cell r="B519" t="str">
            <v>OŠ Gornji Mihaljevec</v>
          </cell>
        </row>
        <row r="520">
          <cell r="A520">
            <v>353</v>
          </cell>
          <cell r="B520" t="str">
            <v>OŠ Grabrik</v>
          </cell>
        </row>
        <row r="521">
          <cell r="A521">
            <v>1847</v>
          </cell>
          <cell r="B521" t="str">
            <v>OŠ Gradac</v>
          </cell>
        </row>
        <row r="522">
          <cell r="A522">
            <v>121</v>
          </cell>
          <cell r="B522" t="str">
            <v>OŠ Gradec</v>
          </cell>
        </row>
        <row r="523">
          <cell r="A523">
            <v>978</v>
          </cell>
          <cell r="B523" t="str">
            <v>OŠ Gradina</v>
          </cell>
        </row>
        <row r="524">
          <cell r="A524">
            <v>1613</v>
          </cell>
          <cell r="B524" t="str">
            <v>OŠ Gradište</v>
          </cell>
        </row>
        <row r="525">
          <cell r="A525">
            <v>2212</v>
          </cell>
          <cell r="B525" t="str">
            <v>OŠ Granešina</v>
          </cell>
        </row>
        <row r="526">
          <cell r="A526">
            <v>2231</v>
          </cell>
          <cell r="B526" t="str">
            <v>OŠ Gračani</v>
          </cell>
        </row>
        <row r="527">
          <cell r="A527">
            <v>518</v>
          </cell>
          <cell r="B527" t="str">
            <v>OŠ Grgura Karlovčana</v>
          </cell>
        </row>
        <row r="528">
          <cell r="A528">
            <v>1374</v>
          </cell>
          <cell r="B528" t="str">
            <v>OŠ Grigor Vitez - Osijek</v>
          </cell>
        </row>
        <row r="529">
          <cell r="A529">
            <v>597</v>
          </cell>
          <cell r="B529" t="str">
            <v>OŠ Grigor Vitez - Sveti Ivan Žabno</v>
          </cell>
        </row>
        <row r="530">
          <cell r="A530">
            <v>1087</v>
          </cell>
          <cell r="B530" t="str">
            <v>OŠ Grigora Viteza - Poljana</v>
          </cell>
        </row>
        <row r="531">
          <cell r="A531">
            <v>2274</v>
          </cell>
          <cell r="B531" t="str">
            <v>OŠ Grigora Viteza - Zagreb</v>
          </cell>
        </row>
        <row r="532">
          <cell r="A532">
            <v>1771</v>
          </cell>
          <cell r="B532" t="str">
            <v>OŠ Gripe</v>
          </cell>
        </row>
        <row r="533">
          <cell r="A533">
            <v>804</v>
          </cell>
          <cell r="B533" t="str">
            <v>OŠ Grivica</v>
          </cell>
        </row>
        <row r="534">
          <cell r="A534">
            <v>495</v>
          </cell>
          <cell r="B534" t="str">
            <v>OŠ Grofa Janka Draškovića - Klenovnik</v>
          </cell>
        </row>
        <row r="535">
          <cell r="A535">
            <v>2251</v>
          </cell>
          <cell r="B535" t="str">
            <v>OŠ Grofa Janka Draškovića - Zagreb</v>
          </cell>
        </row>
        <row r="536">
          <cell r="A536">
            <v>1807</v>
          </cell>
          <cell r="B536" t="str">
            <v>OŠ Grohote</v>
          </cell>
        </row>
        <row r="537">
          <cell r="A537">
            <v>2089</v>
          </cell>
          <cell r="B537" t="str">
            <v>OŠ Gruda</v>
          </cell>
        </row>
        <row r="538">
          <cell r="A538">
            <v>492</v>
          </cell>
          <cell r="B538" t="str">
            <v>OŠ Gustava Krkleca - Maruševec</v>
          </cell>
        </row>
        <row r="539">
          <cell r="A539">
            <v>2293</v>
          </cell>
          <cell r="B539" t="str">
            <v>OŠ Gustava Krkleca - Zagreb</v>
          </cell>
        </row>
        <row r="540">
          <cell r="A540">
            <v>301</v>
          </cell>
          <cell r="B540" t="str">
            <v>OŠ Gvozd</v>
          </cell>
        </row>
        <row r="541">
          <cell r="A541">
            <v>1406</v>
          </cell>
          <cell r="B541" t="str">
            <v>OŠ Hinka Juhna - Podgorač</v>
          </cell>
        </row>
        <row r="542">
          <cell r="A542">
            <v>2148</v>
          </cell>
          <cell r="B542" t="str">
            <v>OŠ Hodošan</v>
          </cell>
        </row>
        <row r="543">
          <cell r="A543">
            <v>2256</v>
          </cell>
          <cell r="B543" t="str">
            <v>OŠ Horvati</v>
          </cell>
        </row>
        <row r="544">
          <cell r="A544">
            <v>820</v>
          </cell>
          <cell r="B544" t="str">
            <v>OŠ Hreljin</v>
          </cell>
        </row>
        <row r="545">
          <cell r="A545">
            <v>1333</v>
          </cell>
          <cell r="B545" t="str">
            <v>OŠ Hrvatski sokol</v>
          </cell>
        </row>
        <row r="546">
          <cell r="A546">
            <v>1103</v>
          </cell>
          <cell r="B546" t="str">
            <v>OŠ Hugo Badalić</v>
          </cell>
        </row>
        <row r="547">
          <cell r="A547">
            <v>1677</v>
          </cell>
          <cell r="B547" t="str">
            <v>OŠ Hvar</v>
          </cell>
        </row>
        <row r="548">
          <cell r="A548">
            <v>1643</v>
          </cell>
          <cell r="B548" t="str">
            <v>OŠ Ilača-Banovci</v>
          </cell>
        </row>
        <row r="549">
          <cell r="A549">
            <v>3143</v>
          </cell>
          <cell r="B549" t="str">
            <v>OŠ Ivan Benković</v>
          </cell>
        </row>
        <row r="550">
          <cell r="A550">
            <v>1855</v>
          </cell>
          <cell r="B550" t="str">
            <v>OŠ Ivan Duknović</v>
          </cell>
        </row>
        <row r="551">
          <cell r="A551">
            <v>1617</v>
          </cell>
          <cell r="B551" t="str">
            <v>OŠ Ivan Filipović - Račinovci</v>
          </cell>
        </row>
        <row r="552">
          <cell r="A552">
            <v>1161</v>
          </cell>
          <cell r="B552" t="str">
            <v>OŠ Ivan Filipović - Velika Kopanica</v>
          </cell>
        </row>
        <row r="553">
          <cell r="A553">
            <v>1816</v>
          </cell>
          <cell r="B553" t="str">
            <v>OŠ Ivan Goran Kovačić - Cista Velika</v>
          </cell>
        </row>
        <row r="554">
          <cell r="A554">
            <v>344</v>
          </cell>
          <cell r="B554" t="str">
            <v>OŠ Ivan Goran Kovačić - Duga Resa</v>
          </cell>
        </row>
        <row r="555">
          <cell r="A555">
            <v>271</v>
          </cell>
          <cell r="B555" t="str">
            <v>OŠ Ivan Goran Kovačić - Gora</v>
          </cell>
        </row>
        <row r="556">
          <cell r="A556">
            <v>1317</v>
          </cell>
          <cell r="B556" t="str">
            <v>OŠ Ivan Goran Kovačić - Lišane Ostrovičke</v>
          </cell>
        </row>
        <row r="557">
          <cell r="A557">
            <v>1099</v>
          </cell>
          <cell r="B557" t="str">
            <v>OŠ Ivan Goran Kovačić - Slavonski Brod</v>
          </cell>
        </row>
        <row r="558">
          <cell r="A558">
            <v>1078</v>
          </cell>
          <cell r="B558" t="str">
            <v>OŠ Ivan Goran Kovačić - Velika</v>
          </cell>
        </row>
        <row r="559">
          <cell r="A559">
            <v>967</v>
          </cell>
          <cell r="B559" t="str">
            <v>OŠ Ivan Goran Kovačić - Zdenci</v>
          </cell>
        </row>
        <row r="560">
          <cell r="A560">
            <v>1995</v>
          </cell>
          <cell r="B560" t="str">
            <v>OŠ Ivan Goran Kovačić - Čepić</v>
          </cell>
        </row>
        <row r="561">
          <cell r="A561">
            <v>1337</v>
          </cell>
          <cell r="B561" t="str">
            <v>OŠ Ivan Goran Kovačić - Đakovo</v>
          </cell>
        </row>
        <row r="562">
          <cell r="A562">
            <v>1603</v>
          </cell>
          <cell r="B562" t="str">
            <v>OŠ Ivan Goran Kovačić - Štitar</v>
          </cell>
        </row>
        <row r="563">
          <cell r="A563">
            <v>1637</v>
          </cell>
          <cell r="B563" t="str">
            <v>OŠ Ivan Kozarac</v>
          </cell>
        </row>
        <row r="564">
          <cell r="A564">
            <v>612</v>
          </cell>
          <cell r="B564" t="str">
            <v xml:space="preserve">OŠ Ivan Lacković Croata - Kalinovac </v>
          </cell>
        </row>
        <row r="565">
          <cell r="A565">
            <v>1827</v>
          </cell>
          <cell r="B565" t="str">
            <v>OŠ Ivan Leko</v>
          </cell>
        </row>
        <row r="566">
          <cell r="A566">
            <v>1142</v>
          </cell>
          <cell r="B566" t="str">
            <v>OŠ Ivan Mažuranić - Sibinj</v>
          </cell>
        </row>
        <row r="567">
          <cell r="A567">
            <v>1616</v>
          </cell>
          <cell r="B567" t="str">
            <v>OŠ Ivan Meštrović - Drenovci</v>
          </cell>
        </row>
        <row r="568">
          <cell r="A568">
            <v>1158</v>
          </cell>
          <cell r="B568" t="str">
            <v>OŠ Ivan Meštrović - Vrpolje</v>
          </cell>
        </row>
        <row r="569">
          <cell r="A569">
            <v>2002</v>
          </cell>
          <cell r="B569" t="str">
            <v>OŠ Ivana Batelića - Raša</v>
          </cell>
        </row>
        <row r="570">
          <cell r="A570">
            <v>1116</v>
          </cell>
          <cell r="B570" t="str">
            <v>OŠ Ivana Brlić-Mažuranić - Slavonski Brod</v>
          </cell>
        </row>
        <row r="571">
          <cell r="A571">
            <v>1485</v>
          </cell>
          <cell r="B571" t="str">
            <v>OŠ Ivana Brlić-Mažuranić - Strizivojna</v>
          </cell>
        </row>
        <row r="572">
          <cell r="A572">
            <v>1674</v>
          </cell>
          <cell r="B572" t="str">
            <v>OŠ Ivana Brlić-Mažuranić Rokovci - Andrijaševci</v>
          </cell>
        </row>
        <row r="573">
          <cell r="A573">
            <v>1354</v>
          </cell>
          <cell r="B573" t="str">
            <v>OŠ Ivana Brnjika Slovaka</v>
          </cell>
        </row>
        <row r="574">
          <cell r="A574">
            <v>2204</v>
          </cell>
          <cell r="B574" t="str">
            <v>OŠ Ivana Cankara</v>
          </cell>
        </row>
        <row r="575">
          <cell r="A575">
            <v>1382</v>
          </cell>
          <cell r="B575" t="str">
            <v>OŠ Ivana Filipovića - Osijek</v>
          </cell>
        </row>
        <row r="576">
          <cell r="A576">
            <v>2224</v>
          </cell>
          <cell r="B576" t="str">
            <v>OŠ Ivana Filipovića - Zagreb</v>
          </cell>
        </row>
        <row r="577">
          <cell r="A577">
            <v>742</v>
          </cell>
          <cell r="B577" t="str">
            <v>OŠ Ivana Gorana Kovačića - Delnice</v>
          </cell>
        </row>
        <row r="578">
          <cell r="A578">
            <v>972</v>
          </cell>
          <cell r="B578" t="str">
            <v>OŠ Ivana Gorana Kovačića - Gornje Bazje</v>
          </cell>
        </row>
        <row r="579">
          <cell r="A579">
            <v>1200</v>
          </cell>
          <cell r="B579" t="str">
            <v>OŠ Ivana Gorana Kovačića - Staro Petrovo Selo</v>
          </cell>
        </row>
        <row r="580">
          <cell r="A580">
            <v>2172</v>
          </cell>
          <cell r="B580" t="str">
            <v>OŠ Ivana Gorana Kovačića - Sveti Juraj na Bregu</v>
          </cell>
        </row>
        <row r="581">
          <cell r="A581">
            <v>1578</v>
          </cell>
          <cell r="B581" t="str">
            <v>OŠ Ivana Gorana Kovačića - Vinkovci</v>
          </cell>
        </row>
        <row r="582">
          <cell r="A582">
            <v>807</v>
          </cell>
          <cell r="B582" t="str">
            <v>OŠ Ivana Gorana Kovačića - Vrbovsko</v>
          </cell>
        </row>
        <row r="583">
          <cell r="A583">
            <v>2232</v>
          </cell>
          <cell r="B583" t="str">
            <v>OŠ Ivana Gorana Kovačića - Zagreb</v>
          </cell>
        </row>
        <row r="584">
          <cell r="A584">
            <v>2309</v>
          </cell>
          <cell r="B584" t="str">
            <v>OŠ Ivana Granđe</v>
          </cell>
        </row>
        <row r="585">
          <cell r="A585">
            <v>2053</v>
          </cell>
          <cell r="B585" t="str">
            <v>OŠ Ivana Gundulića - Dubrovnik</v>
          </cell>
        </row>
        <row r="586">
          <cell r="A586">
            <v>2192</v>
          </cell>
          <cell r="B586" t="str">
            <v>OŠ Ivana Gundulića - Zagreb</v>
          </cell>
        </row>
        <row r="587">
          <cell r="A587">
            <v>1600</v>
          </cell>
          <cell r="B587" t="str">
            <v>OŠ Ivana Kozarca - Županja</v>
          </cell>
        </row>
        <row r="588">
          <cell r="A588">
            <v>1436</v>
          </cell>
          <cell r="B588" t="str">
            <v>OŠ Ivana Kukuljevića - Belišće</v>
          </cell>
        </row>
        <row r="589">
          <cell r="A589">
            <v>273</v>
          </cell>
          <cell r="B589" t="str">
            <v xml:space="preserve">OŠ Ivana Kukuljevića - Sisak </v>
          </cell>
        </row>
        <row r="590">
          <cell r="A590">
            <v>442</v>
          </cell>
          <cell r="B590" t="str">
            <v>OŠ Ivana Kukuljevića Sakcinskog</v>
          </cell>
        </row>
        <row r="591">
          <cell r="A591">
            <v>1703</v>
          </cell>
          <cell r="B591" t="str">
            <v>OŠ Ivana Lovrića</v>
          </cell>
        </row>
        <row r="592">
          <cell r="A592">
            <v>861</v>
          </cell>
          <cell r="B592" t="str">
            <v>OŠ Ivana Mažuranića - Novi Vinodolski</v>
          </cell>
        </row>
        <row r="593">
          <cell r="A593">
            <v>1864</v>
          </cell>
          <cell r="B593" t="str">
            <v>OŠ Ivana Mažuranića - Obrovac Sinjski</v>
          </cell>
        </row>
        <row r="594">
          <cell r="A594">
            <v>1580</v>
          </cell>
          <cell r="B594" t="str">
            <v>OŠ Ivana Mažuranića - Vinkovci</v>
          </cell>
        </row>
        <row r="595">
          <cell r="A595">
            <v>2213</v>
          </cell>
          <cell r="B595" t="str">
            <v>OŠ Ivana Mažuranića - Zagreb</v>
          </cell>
        </row>
        <row r="596">
          <cell r="A596">
            <v>2258</v>
          </cell>
          <cell r="B596" t="str">
            <v>OŠ Ivana Meštrovića - Zagreb</v>
          </cell>
        </row>
        <row r="597">
          <cell r="A597">
            <v>664</v>
          </cell>
          <cell r="B597" t="str">
            <v xml:space="preserve">OŠ Ivana Nepomuka Jemeršića </v>
          </cell>
        </row>
        <row r="598">
          <cell r="A598">
            <v>91</v>
          </cell>
          <cell r="B598" t="str">
            <v>OŠ Ivana Perkovca</v>
          </cell>
        </row>
        <row r="599">
          <cell r="A599">
            <v>762</v>
          </cell>
          <cell r="B599" t="str">
            <v>OŠ Ivana Rabljanina - Rab</v>
          </cell>
        </row>
        <row r="600">
          <cell r="A600">
            <v>499</v>
          </cell>
          <cell r="B600" t="str">
            <v>OŠ Ivana Rangera - Kamenica</v>
          </cell>
        </row>
        <row r="601">
          <cell r="A601">
            <v>795</v>
          </cell>
          <cell r="B601" t="str">
            <v>OŠ Ivana Zajca</v>
          </cell>
        </row>
        <row r="602">
          <cell r="A602">
            <v>1466</v>
          </cell>
          <cell r="B602" t="str">
            <v>OŠ Ivane Brlić-Mažuranić - Koška</v>
          </cell>
        </row>
        <row r="603">
          <cell r="A603">
            <v>376</v>
          </cell>
          <cell r="B603" t="str">
            <v>OŠ Ivane Brlić-Mažuranić - Ogulin</v>
          </cell>
        </row>
        <row r="604">
          <cell r="A604">
            <v>943</v>
          </cell>
          <cell r="B604" t="str">
            <v>OŠ Ivane Brlić-Mažuranić - Orahovica</v>
          </cell>
        </row>
        <row r="605">
          <cell r="A605">
            <v>94</v>
          </cell>
          <cell r="B605" t="str">
            <v>OŠ Ivane Brlić-Mažuranić - Prigorje Brdovečko</v>
          </cell>
        </row>
        <row r="606">
          <cell r="A606">
            <v>956</v>
          </cell>
          <cell r="B606" t="str">
            <v>OŠ Ivane Brlić-Mažuranić - Virovitica</v>
          </cell>
        </row>
        <row r="607">
          <cell r="A607">
            <v>833</v>
          </cell>
          <cell r="B607" t="str">
            <v>OŠ Ivanke Trohar</v>
          </cell>
        </row>
        <row r="608">
          <cell r="A608">
            <v>2140</v>
          </cell>
          <cell r="B608" t="str">
            <v>OŠ Ivanovec</v>
          </cell>
        </row>
        <row r="609">
          <cell r="A609">
            <v>707</v>
          </cell>
          <cell r="B609" t="str">
            <v>OŠ Ivanska</v>
          </cell>
        </row>
        <row r="610">
          <cell r="A610">
            <v>2294</v>
          </cell>
          <cell r="B610" t="str">
            <v>OŠ Ive Andrića</v>
          </cell>
        </row>
        <row r="611">
          <cell r="A611">
            <v>4042</v>
          </cell>
          <cell r="B611" t="str">
            <v>OŠ Iver</v>
          </cell>
        </row>
        <row r="612">
          <cell r="A612">
            <v>2082</v>
          </cell>
          <cell r="B612" t="str">
            <v>OŠ Ivo Dugandžić-Mišić</v>
          </cell>
        </row>
        <row r="613">
          <cell r="A613">
            <v>336</v>
          </cell>
          <cell r="B613" t="str">
            <v>OŠ Ivo Kozarčanin</v>
          </cell>
        </row>
        <row r="614">
          <cell r="A614">
            <v>1936</v>
          </cell>
          <cell r="B614" t="str">
            <v>OŠ Ivo Lola Ribar - Labin</v>
          </cell>
        </row>
        <row r="615">
          <cell r="A615">
            <v>2197</v>
          </cell>
          <cell r="B615" t="str">
            <v>OŠ Izidora Kršnjavoga</v>
          </cell>
        </row>
        <row r="616">
          <cell r="A616">
            <v>501</v>
          </cell>
          <cell r="B616" t="str">
            <v>OŠ Izidora Poljaka - Višnjica</v>
          </cell>
        </row>
        <row r="617">
          <cell r="A617">
            <v>290</v>
          </cell>
          <cell r="B617" t="str">
            <v>OŠ Jabukovac - Jabukovac</v>
          </cell>
        </row>
        <row r="618">
          <cell r="A618">
            <v>2193</v>
          </cell>
          <cell r="B618" t="str">
            <v>OŠ Jabukovac - Zagreb</v>
          </cell>
        </row>
        <row r="619">
          <cell r="A619">
            <v>1373</v>
          </cell>
          <cell r="B619" t="str">
            <v>OŠ Jagode Truhelke</v>
          </cell>
        </row>
        <row r="620">
          <cell r="A620">
            <v>1413</v>
          </cell>
          <cell r="B620" t="str">
            <v>OŠ Jagodnjak</v>
          </cell>
        </row>
        <row r="621">
          <cell r="A621">
            <v>1574</v>
          </cell>
          <cell r="B621" t="str">
            <v>OŠ Jakova Gotovca</v>
          </cell>
        </row>
        <row r="622">
          <cell r="A622">
            <v>131</v>
          </cell>
          <cell r="B622" t="str">
            <v>OŠ Jakovlje</v>
          </cell>
        </row>
        <row r="623">
          <cell r="A623">
            <v>2101</v>
          </cell>
          <cell r="B623" t="str">
            <v>OŠ Janjina</v>
          </cell>
        </row>
        <row r="624">
          <cell r="A624">
            <v>154</v>
          </cell>
          <cell r="B624" t="str">
            <v>OŠ Janka Leskovara</v>
          </cell>
        </row>
        <row r="625">
          <cell r="A625">
            <v>315</v>
          </cell>
          <cell r="B625" t="str">
            <v>OŠ Jasenovac</v>
          </cell>
        </row>
        <row r="626">
          <cell r="A626">
            <v>826</v>
          </cell>
          <cell r="B626" t="str">
            <v>OŠ Jelenje - Dražica</v>
          </cell>
        </row>
        <row r="627">
          <cell r="A627">
            <v>3132</v>
          </cell>
          <cell r="B627" t="str">
            <v>OŠ Jelkovec</v>
          </cell>
        </row>
        <row r="628">
          <cell r="A628">
            <v>1835</v>
          </cell>
          <cell r="B628" t="str">
            <v>OŠ Jelsa</v>
          </cell>
        </row>
        <row r="629">
          <cell r="A629">
            <v>1805</v>
          </cell>
          <cell r="B629" t="str">
            <v>OŠ Jesenice Dugi Rat</v>
          </cell>
        </row>
        <row r="630">
          <cell r="A630">
            <v>2004</v>
          </cell>
          <cell r="B630" t="str">
            <v>OŠ Joakima Rakovca</v>
          </cell>
        </row>
        <row r="631">
          <cell r="A631">
            <v>2228</v>
          </cell>
          <cell r="B631" t="str">
            <v>OŠ Jordanovac</v>
          </cell>
        </row>
        <row r="632">
          <cell r="A632">
            <v>1455</v>
          </cell>
          <cell r="B632" t="str">
            <v>OŠ Josip Kozarac - Josipovac Punitovački</v>
          </cell>
        </row>
        <row r="633">
          <cell r="A633">
            <v>1149</v>
          </cell>
          <cell r="B633" t="str">
            <v>OŠ Josip Kozarac - Slavonski Šamac</v>
          </cell>
        </row>
        <row r="634">
          <cell r="A634">
            <v>1672</v>
          </cell>
          <cell r="B634" t="str">
            <v>OŠ Josip Kozarac - Soljani</v>
          </cell>
        </row>
        <row r="635">
          <cell r="A635">
            <v>1692</v>
          </cell>
          <cell r="B635" t="str">
            <v>OŠ Josip Pupačić</v>
          </cell>
        </row>
        <row r="636">
          <cell r="A636">
            <v>4016</v>
          </cell>
          <cell r="B636" t="str">
            <v>OŠ Josip Ribičić - Trst</v>
          </cell>
        </row>
        <row r="637">
          <cell r="A637">
            <v>1343</v>
          </cell>
          <cell r="B637" t="str">
            <v>OŠ Josipa Antuna Ćolnića</v>
          </cell>
        </row>
        <row r="638">
          <cell r="A638">
            <v>4</v>
          </cell>
          <cell r="B638" t="str">
            <v>OŠ Josipa Badalića - Graberje Ivanićko</v>
          </cell>
        </row>
        <row r="639">
          <cell r="A639">
            <v>226</v>
          </cell>
          <cell r="B639" t="str">
            <v>OŠ Josipa Broza</v>
          </cell>
        </row>
        <row r="640">
          <cell r="A640">
            <v>1473</v>
          </cell>
          <cell r="B640" t="str">
            <v>OŠ Josipa Jurja Strossmayera - Trnava</v>
          </cell>
        </row>
        <row r="641">
          <cell r="A641">
            <v>2199</v>
          </cell>
          <cell r="B641" t="str">
            <v>OŠ Josipa Jurja Strossmayera - Zagreb</v>
          </cell>
        </row>
        <row r="642">
          <cell r="A642">
            <v>1398</v>
          </cell>
          <cell r="B642" t="str">
            <v>OŠ Josipa Jurja Strossmayera - Đurđenovac</v>
          </cell>
        </row>
        <row r="643">
          <cell r="A643">
            <v>302</v>
          </cell>
          <cell r="B643" t="str">
            <v>OŠ Josipa Kozarca - Lipovljani</v>
          </cell>
        </row>
        <row r="644">
          <cell r="A644">
            <v>1478</v>
          </cell>
          <cell r="B644" t="str">
            <v>OŠ Josipa Kozarca - Semeljci</v>
          </cell>
        </row>
        <row r="645">
          <cell r="A645">
            <v>951</v>
          </cell>
          <cell r="B645" t="str">
            <v>OŠ Josipa Kozarca - Slatina</v>
          </cell>
        </row>
        <row r="646">
          <cell r="A646">
            <v>1577</v>
          </cell>
          <cell r="B646" t="str">
            <v>OŠ Josipa Kozarca - Vinkovci</v>
          </cell>
        </row>
        <row r="647">
          <cell r="A647">
            <v>1646</v>
          </cell>
          <cell r="B647" t="str">
            <v>OŠ Josipa Lovretića</v>
          </cell>
        </row>
        <row r="648">
          <cell r="A648">
            <v>1595</v>
          </cell>
          <cell r="B648" t="str">
            <v>OŠ Josipa Matoša</v>
          </cell>
        </row>
        <row r="649">
          <cell r="A649">
            <v>2261</v>
          </cell>
          <cell r="B649" t="str">
            <v>OŠ Josipa Račića</v>
          </cell>
        </row>
        <row r="650">
          <cell r="A650">
            <v>3144</v>
          </cell>
          <cell r="B650" t="str">
            <v>OŠ Josipa Zorića</v>
          </cell>
        </row>
        <row r="651">
          <cell r="A651">
            <v>423</v>
          </cell>
          <cell r="B651" t="str">
            <v>OŠ Josipdol</v>
          </cell>
        </row>
        <row r="652">
          <cell r="A652">
            <v>1380</v>
          </cell>
          <cell r="B652" t="str">
            <v>OŠ Josipovac</v>
          </cell>
        </row>
        <row r="653">
          <cell r="A653">
            <v>2184</v>
          </cell>
          <cell r="B653" t="str">
            <v>OŠ Jože Horvata Kotoriba</v>
          </cell>
        </row>
        <row r="654">
          <cell r="A654">
            <v>2033</v>
          </cell>
          <cell r="B654" t="str">
            <v>OŠ Jože Šurana - Višnjan</v>
          </cell>
        </row>
        <row r="655">
          <cell r="A655">
            <v>1620</v>
          </cell>
          <cell r="B655" t="str">
            <v>OŠ Julija Benešića</v>
          </cell>
        </row>
        <row r="656">
          <cell r="A656">
            <v>1031</v>
          </cell>
          <cell r="B656" t="str">
            <v>OŠ Julija Kempfa</v>
          </cell>
        </row>
        <row r="657">
          <cell r="A657">
            <v>2262</v>
          </cell>
          <cell r="B657" t="str">
            <v>OŠ Julija Klovića</v>
          </cell>
        </row>
        <row r="658">
          <cell r="A658">
            <v>1991</v>
          </cell>
          <cell r="B658" t="str">
            <v>OŠ Jure Filipovića - Barban</v>
          </cell>
        </row>
        <row r="659">
          <cell r="A659">
            <v>2273</v>
          </cell>
          <cell r="B659" t="str">
            <v>OŠ Jure Kaštelana</v>
          </cell>
        </row>
        <row r="660">
          <cell r="A660">
            <v>1276</v>
          </cell>
          <cell r="B660" t="str">
            <v>OŠ Jurja Barakovića</v>
          </cell>
        </row>
        <row r="661">
          <cell r="A661">
            <v>1220</v>
          </cell>
          <cell r="B661" t="str">
            <v>OŠ Jurja Dalmatinca - Pag</v>
          </cell>
        </row>
        <row r="662">
          <cell r="A662">
            <v>1542</v>
          </cell>
          <cell r="B662" t="str">
            <v>OŠ Jurja Dalmatinca - Šibenik</v>
          </cell>
        </row>
        <row r="663">
          <cell r="A663">
            <v>1988</v>
          </cell>
          <cell r="B663" t="str">
            <v>OŠ Jurja Dobrile - Rovinj</v>
          </cell>
        </row>
        <row r="664">
          <cell r="A664">
            <v>38</v>
          </cell>
          <cell r="B664" t="str">
            <v>OŠ Jurja Habdelića</v>
          </cell>
        </row>
        <row r="665">
          <cell r="A665">
            <v>864</v>
          </cell>
          <cell r="B665" t="str">
            <v>OŠ Jurja Klovića - Tribalj</v>
          </cell>
        </row>
        <row r="666">
          <cell r="A666">
            <v>1540</v>
          </cell>
          <cell r="B666" t="str">
            <v>OŠ Jurja Šižgorića</v>
          </cell>
        </row>
        <row r="667">
          <cell r="A667">
            <v>2022</v>
          </cell>
          <cell r="B667" t="str">
            <v>OŠ Juršići</v>
          </cell>
        </row>
        <row r="668">
          <cell r="A668">
            <v>4039</v>
          </cell>
          <cell r="B668" t="str">
            <v>OŠ Kajzerica</v>
          </cell>
        </row>
        <row r="669">
          <cell r="A669">
            <v>613</v>
          </cell>
          <cell r="B669" t="str">
            <v>OŠ Kalnik</v>
          </cell>
        </row>
        <row r="670">
          <cell r="A670">
            <v>1781</v>
          </cell>
          <cell r="B670" t="str">
            <v>OŠ Kamen-Šine</v>
          </cell>
        </row>
        <row r="671">
          <cell r="A671">
            <v>1861</v>
          </cell>
          <cell r="B671" t="str">
            <v>OŠ Kamešnica</v>
          </cell>
        </row>
        <row r="672">
          <cell r="A672">
            <v>782</v>
          </cell>
          <cell r="B672" t="str">
            <v>OŠ Kantrida</v>
          </cell>
        </row>
        <row r="673">
          <cell r="A673">
            <v>116</v>
          </cell>
          <cell r="B673" t="str">
            <v>OŠ Kardinal Alojzije Stepinac</v>
          </cell>
        </row>
        <row r="674">
          <cell r="A674">
            <v>916</v>
          </cell>
          <cell r="B674" t="str">
            <v>OŠ Karlobag</v>
          </cell>
        </row>
        <row r="675">
          <cell r="A675">
            <v>2848</v>
          </cell>
          <cell r="B675" t="str">
            <v>OŠ Katarina Zrinska - Mečenčani</v>
          </cell>
        </row>
        <row r="676">
          <cell r="A676">
            <v>414</v>
          </cell>
          <cell r="B676" t="str">
            <v>OŠ Katarine Zrinski - Krnjak</v>
          </cell>
        </row>
        <row r="677">
          <cell r="A677">
            <v>1972</v>
          </cell>
          <cell r="B677" t="str">
            <v xml:space="preserve">OŠ Kaštenjer - Pula </v>
          </cell>
        </row>
        <row r="678">
          <cell r="A678">
            <v>1557</v>
          </cell>
          <cell r="B678" t="str">
            <v>OŠ Kistanje</v>
          </cell>
        </row>
        <row r="679">
          <cell r="A679">
            <v>828</v>
          </cell>
          <cell r="B679" t="str">
            <v>OŠ Klana</v>
          </cell>
        </row>
        <row r="680">
          <cell r="A680">
            <v>110</v>
          </cell>
          <cell r="B680" t="str">
            <v>OŠ Klinča Sela</v>
          </cell>
        </row>
        <row r="681">
          <cell r="A681">
            <v>592</v>
          </cell>
          <cell r="B681" t="str">
            <v xml:space="preserve">OŠ Kloštar Podravski </v>
          </cell>
        </row>
        <row r="682">
          <cell r="A682">
            <v>1766</v>
          </cell>
          <cell r="B682" t="str">
            <v>OŠ Kman-Kocunar</v>
          </cell>
        </row>
        <row r="683">
          <cell r="A683">
            <v>472</v>
          </cell>
          <cell r="B683" t="str">
            <v>OŠ Kneginec Gornji</v>
          </cell>
        </row>
        <row r="684">
          <cell r="A684">
            <v>1797</v>
          </cell>
          <cell r="B684" t="str">
            <v>OŠ Kneza Branimira</v>
          </cell>
        </row>
        <row r="685">
          <cell r="A685">
            <v>1738</v>
          </cell>
          <cell r="B685" t="str">
            <v>OŠ Kneza Mislava</v>
          </cell>
        </row>
        <row r="686">
          <cell r="A686">
            <v>1739</v>
          </cell>
          <cell r="B686" t="str">
            <v>OŠ Kneza Trpimira</v>
          </cell>
        </row>
        <row r="687">
          <cell r="A687">
            <v>1419</v>
          </cell>
          <cell r="B687" t="str">
            <v>OŠ Kneževi Vinogradi</v>
          </cell>
        </row>
        <row r="688">
          <cell r="A688">
            <v>299</v>
          </cell>
          <cell r="B688" t="str">
            <v>OŠ Komarevo</v>
          </cell>
        </row>
        <row r="689">
          <cell r="A689">
            <v>1905</v>
          </cell>
          <cell r="B689" t="str">
            <v>OŠ Komiža</v>
          </cell>
        </row>
        <row r="690">
          <cell r="A690">
            <v>188</v>
          </cell>
          <cell r="B690" t="str">
            <v>OŠ Konjščina</v>
          </cell>
        </row>
        <row r="691">
          <cell r="A691">
            <v>554</v>
          </cell>
          <cell r="B691" t="str">
            <v xml:space="preserve">OŠ Koprivnički Bregi </v>
          </cell>
        </row>
        <row r="692">
          <cell r="A692">
            <v>4040</v>
          </cell>
          <cell r="B692" t="str">
            <v>OŠ Koprivnički Ivanec</v>
          </cell>
        </row>
        <row r="693">
          <cell r="A693">
            <v>1661</v>
          </cell>
          <cell r="B693" t="str">
            <v>OŠ Korog - Korog</v>
          </cell>
        </row>
        <row r="694">
          <cell r="A694">
            <v>2852</v>
          </cell>
          <cell r="B694" t="str">
            <v>OŠ Kostrena</v>
          </cell>
        </row>
        <row r="695">
          <cell r="A695">
            <v>784</v>
          </cell>
          <cell r="B695" t="str">
            <v>OŠ Kozala</v>
          </cell>
        </row>
        <row r="696">
          <cell r="A696">
            <v>1357</v>
          </cell>
          <cell r="B696" t="str">
            <v>OŠ Kralja Tomislava - Našice</v>
          </cell>
        </row>
        <row r="697">
          <cell r="A697">
            <v>936</v>
          </cell>
          <cell r="B697" t="str">
            <v>OŠ Kralja Tomislava - Udbina</v>
          </cell>
        </row>
        <row r="698">
          <cell r="A698">
            <v>2257</v>
          </cell>
          <cell r="B698" t="str">
            <v>OŠ Kralja Tomislava - Zagreb</v>
          </cell>
        </row>
        <row r="699">
          <cell r="A699">
            <v>1785</v>
          </cell>
          <cell r="B699" t="str">
            <v>OŠ Kralja Zvonimira</v>
          </cell>
        </row>
        <row r="700">
          <cell r="A700">
            <v>830</v>
          </cell>
          <cell r="B700" t="str">
            <v>OŠ Kraljevica</v>
          </cell>
        </row>
        <row r="701">
          <cell r="A701">
            <v>2875</v>
          </cell>
          <cell r="B701" t="str">
            <v>OŠ Kraljice Jelene</v>
          </cell>
        </row>
        <row r="702">
          <cell r="A702">
            <v>190</v>
          </cell>
          <cell r="B702" t="str">
            <v>OŠ Krapinske Toplice</v>
          </cell>
        </row>
        <row r="703">
          <cell r="A703">
            <v>1226</v>
          </cell>
          <cell r="B703" t="str">
            <v>OŠ Krune Krstića - Zadar</v>
          </cell>
        </row>
        <row r="704">
          <cell r="A704">
            <v>88</v>
          </cell>
          <cell r="B704" t="str">
            <v>OŠ Ksavera Šandora Gjalskog - Donja Zelina</v>
          </cell>
        </row>
        <row r="705">
          <cell r="A705">
            <v>150</v>
          </cell>
          <cell r="B705" t="str">
            <v>OŠ Ksavera Šandora Gjalskog - Zabok</v>
          </cell>
        </row>
        <row r="706">
          <cell r="A706">
            <v>2198</v>
          </cell>
          <cell r="B706" t="str">
            <v>OŠ Ksavera Šandora Gjalskog - Zagreb</v>
          </cell>
        </row>
        <row r="707">
          <cell r="A707">
            <v>2116</v>
          </cell>
          <cell r="B707" t="str">
            <v>OŠ Kula Norinska</v>
          </cell>
        </row>
        <row r="708">
          <cell r="A708">
            <v>2106</v>
          </cell>
          <cell r="B708" t="str">
            <v>OŠ Kuna</v>
          </cell>
        </row>
        <row r="709">
          <cell r="A709">
            <v>100</v>
          </cell>
          <cell r="B709" t="str">
            <v>OŠ Kupljenovo</v>
          </cell>
        </row>
        <row r="710">
          <cell r="A710">
            <v>2141</v>
          </cell>
          <cell r="B710" t="str">
            <v>OŠ Kuršanec</v>
          </cell>
        </row>
        <row r="711">
          <cell r="A711">
            <v>2202</v>
          </cell>
          <cell r="B711" t="str">
            <v>OŠ Kustošija</v>
          </cell>
        </row>
        <row r="712">
          <cell r="A712">
            <v>1392</v>
          </cell>
          <cell r="B712" t="str">
            <v>OŠ Ladimirevci</v>
          </cell>
        </row>
        <row r="713">
          <cell r="A713">
            <v>2049</v>
          </cell>
          <cell r="B713" t="str">
            <v>OŠ Lapad</v>
          </cell>
        </row>
        <row r="714">
          <cell r="A714">
            <v>1452</v>
          </cell>
          <cell r="B714" t="str">
            <v>OŠ Laslovo</v>
          </cell>
        </row>
        <row r="715">
          <cell r="A715">
            <v>2884</v>
          </cell>
          <cell r="B715" t="str">
            <v>OŠ Lauder-Hugo Kon</v>
          </cell>
        </row>
        <row r="716">
          <cell r="A716">
            <v>566</v>
          </cell>
          <cell r="B716" t="str">
            <v>OŠ Legrad</v>
          </cell>
        </row>
        <row r="717">
          <cell r="A717">
            <v>2917</v>
          </cell>
          <cell r="B717" t="str">
            <v>OŠ Libar</v>
          </cell>
        </row>
        <row r="718">
          <cell r="A718">
            <v>187</v>
          </cell>
          <cell r="B718" t="str">
            <v>OŠ Lijepa Naša</v>
          </cell>
        </row>
        <row r="719">
          <cell r="A719">
            <v>1084</v>
          </cell>
          <cell r="B719" t="str">
            <v>OŠ Lipik</v>
          </cell>
        </row>
        <row r="720">
          <cell r="A720">
            <v>1641</v>
          </cell>
          <cell r="B720" t="str">
            <v>OŠ Lipovac</v>
          </cell>
        </row>
        <row r="721">
          <cell r="A721">
            <v>513</v>
          </cell>
          <cell r="B721" t="str">
            <v>OŠ Ljubešćica</v>
          </cell>
        </row>
        <row r="722">
          <cell r="A722">
            <v>2269</v>
          </cell>
          <cell r="B722" t="str">
            <v>OŠ Ljubljanica - Zagreb</v>
          </cell>
        </row>
        <row r="723">
          <cell r="A723">
            <v>7</v>
          </cell>
          <cell r="B723" t="str">
            <v>OŠ Ljubo Babić</v>
          </cell>
        </row>
        <row r="724">
          <cell r="A724">
            <v>1155</v>
          </cell>
          <cell r="B724" t="str">
            <v>OŠ Ljudevit Gaj - Lužani</v>
          </cell>
        </row>
        <row r="725">
          <cell r="A725">
            <v>202</v>
          </cell>
          <cell r="B725" t="str">
            <v>OŠ Ljudevit Gaj - Mihovljan</v>
          </cell>
        </row>
        <row r="726">
          <cell r="A726">
            <v>147</v>
          </cell>
          <cell r="B726" t="str">
            <v>OŠ Ljudevit Gaj u Krapini</v>
          </cell>
        </row>
        <row r="727">
          <cell r="A727">
            <v>1089</v>
          </cell>
          <cell r="B727" t="str">
            <v>OŠ Ljudevita Gaja - Nova Gradiška</v>
          </cell>
        </row>
        <row r="728">
          <cell r="A728">
            <v>1370</v>
          </cell>
          <cell r="B728" t="str">
            <v>OŠ Ljudevita Gaja - Osijek</v>
          </cell>
        </row>
        <row r="729">
          <cell r="A729">
            <v>78</v>
          </cell>
          <cell r="B729" t="str">
            <v>OŠ Ljudevita Gaja - Zaprešić</v>
          </cell>
        </row>
        <row r="730">
          <cell r="A730">
            <v>537</v>
          </cell>
          <cell r="B730" t="str">
            <v>OŠ Ljudevita Modeca - Križevci</v>
          </cell>
        </row>
        <row r="731">
          <cell r="A731">
            <v>1629</v>
          </cell>
          <cell r="B731" t="str">
            <v>OŠ Lovas</v>
          </cell>
        </row>
        <row r="732">
          <cell r="A732">
            <v>935</v>
          </cell>
          <cell r="B732" t="str">
            <v>OŠ Lovinac</v>
          </cell>
        </row>
        <row r="733">
          <cell r="A733">
            <v>2241</v>
          </cell>
          <cell r="B733" t="str">
            <v>OŠ Lovre pl. Matačića</v>
          </cell>
        </row>
        <row r="734">
          <cell r="A734">
            <v>450</v>
          </cell>
          <cell r="B734" t="str">
            <v>OŠ Ludbreg</v>
          </cell>
        </row>
        <row r="735">
          <cell r="A735">
            <v>324</v>
          </cell>
          <cell r="B735" t="str">
            <v>OŠ Ludina</v>
          </cell>
        </row>
        <row r="736">
          <cell r="A736">
            <v>1427</v>
          </cell>
          <cell r="B736" t="str">
            <v>OŠ Lug - Laskói Általános Iskola</v>
          </cell>
        </row>
        <row r="737">
          <cell r="A737">
            <v>2886</v>
          </cell>
          <cell r="B737" t="str">
            <v>OŠ Luka - Luka</v>
          </cell>
        </row>
        <row r="738">
          <cell r="A738">
            <v>2910</v>
          </cell>
          <cell r="B738" t="str">
            <v>OŠ Luka - Sesvete</v>
          </cell>
        </row>
        <row r="739">
          <cell r="A739">
            <v>1493</v>
          </cell>
          <cell r="B739" t="str">
            <v>OŠ Luka Botić</v>
          </cell>
        </row>
        <row r="740">
          <cell r="A740">
            <v>909</v>
          </cell>
          <cell r="B740" t="str">
            <v>OŠ Luke Perkovića - Brinje</v>
          </cell>
        </row>
        <row r="741">
          <cell r="A741">
            <v>1760</v>
          </cell>
          <cell r="B741" t="str">
            <v>OŠ Lučac</v>
          </cell>
        </row>
        <row r="742">
          <cell r="A742">
            <v>2290</v>
          </cell>
          <cell r="B742" t="str">
            <v>OŠ Lučko</v>
          </cell>
        </row>
        <row r="743">
          <cell r="A743">
            <v>362</v>
          </cell>
          <cell r="B743" t="str">
            <v>OŠ Mahično</v>
          </cell>
        </row>
        <row r="744">
          <cell r="A744">
            <v>1716</v>
          </cell>
          <cell r="B744" t="str">
            <v>OŠ Majstora Radovana</v>
          </cell>
        </row>
        <row r="745">
          <cell r="A745">
            <v>2254</v>
          </cell>
          <cell r="B745" t="str">
            <v>OŠ Malešnica</v>
          </cell>
        </row>
        <row r="746">
          <cell r="A746">
            <v>1757</v>
          </cell>
          <cell r="B746" t="str">
            <v>OŠ Manuš</v>
          </cell>
        </row>
        <row r="747">
          <cell r="A747">
            <v>1671</v>
          </cell>
          <cell r="B747" t="str">
            <v>OŠ Mare Švel-Gamiršek</v>
          </cell>
        </row>
        <row r="748">
          <cell r="A748">
            <v>843</v>
          </cell>
          <cell r="B748" t="str">
            <v>OŠ Maria Martinolića</v>
          </cell>
        </row>
        <row r="749">
          <cell r="A749">
            <v>198</v>
          </cell>
          <cell r="B749" t="str">
            <v>OŠ Marija Bistrica</v>
          </cell>
        </row>
        <row r="750">
          <cell r="A750">
            <v>2023</v>
          </cell>
          <cell r="B750" t="str">
            <v>OŠ Marije i Line</v>
          </cell>
        </row>
        <row r="751">
          <cell r="A751">
            <v>2215</v>
          </cell>
          <cell r="B751" t="str">
            <v>OŠ Marije Jurić Zagorke</v>
          </cell>
        </row>
        <row r="752">
          <cell r="A752">
            <v>2051</v>
          </cell>
          <cell r="B752" t="str">
            <v>OŠ Marina Držića - Dubrovnik</v>
          </cell>
        </row>
        <row r="753">
          <cell r="A753">
            <v>2278</v>
          </cell>
          <cell r="B753" t="str">
            <v>OŠ Marina Držića - Zagreb</v>
          </cell>
        </row>
        <row r="754">
          <cell r="A754">
            <v>2047</v>
          </cell>
          <cell r="B754" t="str">
            <v>OŠ Marina Getaldića</v>
          </cell>
        </row>
        <row r="755">
          <cell r="A755">
            <v>1752</v>
          </cell>
          <cell r="B755" t="str">
            <v>OŠ Marjan</v>
          </cell>
        </row>
        <row r="756">
          <cell r="A756">
            <v>1706</v>
          </cell>
          <cell r="B756" t="str">
            <v>OŠ Marka Marulića</v>
          </cell>
        </row>
        <row r="757">
          <cell r="A757">
            <v>1205</v>
          </cell>
          <cell r="B757" t="str">
            <v>OŠ Markovac</v>
          </cell>
        </row>
        <row r="758">
          <cell r="A758">
            <v>2225</v>
          </cell>
          <cell r="B758" t="str">
            <v>OŠ Markuševec</v>
          </cell>
        </row>
        <row r="759">
          <cell r="A759">
            <v>1662</v>
          </cell>
          <cell r="B759" t="str">
            <v>OŠ Markušica</v>
          </cell>
        </row>
        <row r="760">
          <cell r="A760">
            <v>503</v>
          </cell>
          <cell r="B760" t="str">
            <v>OŠ Martijanec</v>
          </cell>
        </row>
        <row r="761">
          <cell r="A761">
            <v>2005</v>
          </cell>
          <cell r="B761" t="str">
            <v>OŠ Marčana</v>
          </cell>
        </row>
        <row r="762">
          <cell r="A762">
            <v>4017</v>
          </cell>
          <cell r="B762" t="str">
            <v>OŠ Mate Balote - Buje</v>
          </cell>
        </row>
        <row r="763">
          <cell r="A763">
            <v>244</v>
          </cell>
          <cell r="B763" t="str">
            <v>OŠ Mate Lovraka - Kutina</v>
          </cell>
        </row>
        <row r="764">
          <cell r="A764">
            <v>1094</v>
          </cell>
          <cell r="B764" t="str">
            <v>OŠ Mate Lovraka - Nova Gradiška</v>
          </cell>
        </row>
        <row r="765">
          <cell r="A765">
            <v>267</v>
          </cell>
          <cell r="B765" t="str">
            <v>OŠ Mate Lovraka - Petrinja</v>
          </cell>
        </row>
        <row r="766">
          <cell r="A766">
            <v>713</v>
          </cell>
          <cell r="B766" t="str">
            <v>OŠ Mate Lovraka - Veliki Grđevac</v>
          </cell>
        </row>
        <row r="767">
          <cell r="A767">
            <v>1492</v>
          </cell>
          <cell r="B767" t="str">
            <v>OŠ Mate Lovraka - Vladislavci</v>
          </cell>
        </row>
        <row r="768">
          <cell r="A768">
            <v>2214</v>
          </cell>
          <cell r="B768" t="str">
            <v>OŠ Mate Lovraka - Zagreb</v>
          </cell>
        </row>
        <row r="769">
          <cell r="A769">
            <v>1602</v>
          </cell>
          <cell r="B769" t="str">
            <v>OŠ Mate Lovraka - Županja</v>
          </cell>
        </row>
        <row r="770">
          <cell r="A770">
            <v>1611</v>
          </cell>
          <cell r="B770" t="str">
            <v>OŠ Matija Antun Reljković - Cerna</v>
          </cell>
        </row>
        <row r="771">
          <cell r="A771">
            <v>1177</v>
          </cell>
          <cell r="B771" t="str">
            <v>OŠ Matija Antun Reljković - Davor</v>
          </cell>
        </row>
        <row r="772">
          <cell r="A772">
            <v>1171</v>
          </cell>
          <cell r="B772" t="str">
            <v>OŠ Matija Gubec - Cernik</v>
          </cell>
        </row>
        <row r="773">
          <cell r="A773">
            <v>1628</v>
          </cell>
          <cell r="B773" t="str">
            <v>OŠ Matija Gubec - Jarmina</v>
          </cell>
        </row>
        <row r="774">
          <cell r="A774">
            <v>1494</v>
          </cell>
          <cell r="B774" t="str">
            <v>OŠ Matija Gubec - Magdalenovac</v>
          </cell>
        </row>
        <row r="775">
          <cell r="A775">
            <v>1349</v>
          </cell>
          <cell r="B775" t="str">
            <v>OŠ Matija Gubec - Piškorevci</v>
          </cell>
        </row>
        <row r="776">
          <cell r="A776">
            <v>174</v>
          </cell>
          <cell r="B776" t="str">
            <v>OŠ Matije Gupca - Gornja Stubica</v>
          </cell>
        </row>
        <row r="777">
          <cell r="A777">
            <v>2265</v>
          </cell>
          <cell r="B777" t="str">
            <v>OŠ Matije Gupca - Zagreb</v>
          </cell>
        </row>
        <row r="778">
          <cell r="A778">
            <v>1386</v>
          </cell>
          <cell r="B778" t="str">
            <v>OŠ Matije Petra Katančića</v>
          </cell>
        </row>
        <row r="779">
          <cell r="A779">
            <v>1934</v>
          </cell>
          <cell r="B779" t="str">
            <v>OŠ Matije Vlačića</v>
          </cell>
        </row>
        <row r="780">
          <cell r="A780">
            <v>2234</v>
          </cell>
          <cell r="B780" t="str">
            <v>OŠ Matka Laginje</v>
          </cell>
        </row>
        <row r="781">
          <cell r="A781">
            <v>196</v>
          </cell>
          <cell r="B781" t="str">
            <v>OŠ Mače</v>
          </cell>
        </row>
        <row r="782">
          <cell r="A782">
            <v>2205</v>
          </cell>
          <cell r="B782" t="str">
            <v>OŠ Medvedgrad</v>
          </cell>
        </row>
        <row r="783">
          <cell r="A783">
            <v>1772</v>
          </cell>
          <cell r="B783" t="str">
            <v>OŠ Mejaši</v>
          </cell>
        </row>
        <row r="784">
          <cell r="A784">
            <v>1762</v>
          </cell>
          <cell r="B784" t="str">
            <v>OŠ Meje</v>
          </cell>
        </row>
        <row r="785">
          <cell r="A785">
            <v>1770</v>
          </cell>
          <cell r="B785" t="str">
            <v>OŠ Mertojak</v>
          </cell>
        </row>
        <row r="786">
          <cell r="A786">
            <v>447</v>
          </cell>
          <cell r="B786" t="str">
            <v>OŠ Metel Ožegović</v>
          </cell>
        </row>
        <row r="787">
          <cell r="A787">
            <v>20</v>
          </cell>
          <cell r="B787" t="str">
            <v>OŠ Mihaela Šiloboda</v>
          </cell>
        </row>
        <row r="788">
          <cell r="A788">
            <v>569</v>
          </cell>
          <cell r="B788" t="str">
            <v>OŠ Mihovil Pavlek Miškina - Đelekovec</v>
          </cell>
        </row>
        <row r="789">
          <cell r="A789">
            <v>1675</v>
          </cell>
          <cell r="B789" t="str">
            <v>OŠ Mijat Stojanović</v>
          </cell>
        </row>
        <row r="790">
          <cell r="A790">
            <v>993</v>
          </cell>
          <cell r="B790" t="str">
            <v>OŠ Mikleuš</v>
          </cell>
        </row>
        <row r="791">
          <cell r="A791">
            <v>1121</v>
          </cell>
          <cell r="B791" t="str">
            <v>OŠ Milan Amruš</v>
          </cell>
        </row>
        <row r="792">
          <cell r="A792">
            <v>827</v>
          </cell>
          <cell r="B792" t="str">
            <v>OŠ Milan Brozović</v>
          </cell>
        </row>
        <row r="793">
          <cell r="A793">
            <v>1899</v>
          </cell>
          <cell r="B793" t="str">
            <v>OŠ Milana Begovića</v>
          </cell>
        </row>
        <row r="794">
          <cell r="A794">
            <v>27</v>
          </cell>
          <cell r="B794" t="str">
            <v>OŠ Milana Langa</v>
          </cell>
        </row>
        <row r="795">
          <cell r="A795">
            <v>2019</v>
          </cell>
          <cell r="B795" t="str">
            <v>OŠ Milana Šorga - Oprtalj</v>
          </cell>
        </row>
        <row r="796">
          <cell r="A796">
            <v>1490</v>
          </cell>
          <cell r="B796" t="str">
            <v>OŠ Milka Cepelića</v>
          </cell>
        </row>
        <row r="797">
          <cell r="A797">
            <v>135</v>
          </cell>
          <cell r="B797" t="str">
            <v>OŠ Milke Trnine</v>
          </cell>
        </row>
        <row r="798">
          <cell r="A798">
            <v>1879</v>
          </cell>
          <cell r="B798" t="str">
            <v>OŠ Milna</v>
          </cell>
        </row>
        <row r="799">
          <cell r="A799">
            <v>668</v>
          </cell>
          <cell r="B799" t="str">
            <v>OŠ Mirka Pereša</v>
          </cell>
        </row>
        <row r="800">
          <cell r="A800">
            <v>2194</v>
          </cell>
          <cell r="B800" t="str">
            <v>OŠ Miroslava Krleže - Zagreb</v>
          </cell>
        </row>
        <row r="801">
          <cell r="A801">
            <v>1448</v>
          </cell>
          <cell r="B801" t="str">
            <v>OŠ Miroslava Krleže - Čepin</v>
          </cell>
        </row>
        <row r="802">
          <cell r="A802">
            <v>1593</v>
          </cell>
          <cell r="B802" t="str">
            <v>OŠ Mitnica</v>
          </cell>
        </row>
        <row r="803">
          <cell r="A803">
            <v>1046</v>
          </cell>
          <cell r="B803" t="str">
            <v>OŠ Mladost - Jakšić</v>
          </cell>
        </row>
        <row r="804">
          <cell r="A804">
            <v>309</v>
          </cell>
          <cell r="B804" t="str">
            <v>OŠ Mladost - Lekenik</v>
          </cell>
        </row>
        <row r="805">
          <cell r="A805">
            <v>1367</v>
          </cell>
          <cell r="B805" t="str">
            <v>OŠ Mladost - Osijek</v>
          </cell>
        </row>
        <row r="806">
          <cell r="A806">
            <v>2299</v>
          </cell>
          <cell r="B806" t="str">
            <v>OŠ Mladost - Zagreb</v>
          </cell>
        </row>
        <row r="807">
          <cell r="A807">
            <v>2109</v>
          </cell>
          <cell r="B807" t="str">
            <v>OŠ Mljet</v>
          </cell>
        </row>
        <row r="808">
          <cell r="A808">
            <v>2061</v>
          </cell>
          <cell r="B808" t="str">
            <v>OŠ Mokošica - Dubrovnik</v>
          </cell>
        </row>
        <row r="809">
          <cell r="A809">
            <v>601</v>
          </cell>
          <cell r="B809" t="str">
            <v>OŠ Molve</v>
          </cell>
        </row>
        <row r="810">
          <cell r="A810">
            <v>1976</v>
          </cell>
          <cell r="B810" t="str">
            <v>OŠ Monte Zaro</v>
          </cell>
        </row>
        <row r="811">
          <cell r="A811">
            <v>870</v>
          </cell>
          <cell r="B811" t="str">
            <v>OŠ Mrkopalj</v>
          </cell>
        </row>
        <row r="812">
          <cell r="A812">
            <v>2156</v>
          </cell>
          <cell r="B812" t="str">
            <v>OŠ Mursko Središće</v>
          </cell>
        </row>
        <row r="813">
          <cell r="A813">
            <v>1568</v>
          </cell>
          <cell r="B813" t="str">
            <v>OŠ Murterski škoji</v>
          </cell>
        </row>
        <row r="814">
          <cell r="A814">
            <v>2324</v>
          </cell>
          <cell r="B814" t="str">
            <v>OŠ Nad lipom</v>
          </cell>
        </row>
        <row r="815">
          <cell r="A815">
            <v>2341</v>
          </cell>
          <cell r="B815" t="str">
            <v>OŠ Nandi s pravom javnosti</v>
          </cell>
        </row>
        <row r="816">
          <cell r="A816">
            <v>2159</v>
          </cell>
          <cell r="B816" t="str">
            <v>OŠ Nedelišće</v>
          </cell>
        </row>
        <row r="817">
          <cell r="A817">
            <v>1676</v>
          </cell>
          <cell r="B817" t="str">
            <v>OŠ Negoslavci</v>
          </cell>
        </row>
        <row r="818">
          <cell r="A818">
            <v>1800</v>
          </cell>
          <cell r="B818" t="str">
            <v>OŠ Neorić-Sutina</v>
          </cell>
        </row>
        <row r="819">
          <cell r="A819">
            <v>416</v>
          </cell>
          <cell r="B819" t="str">
            <v>OŠ Netretić</v>
          </cell>
        </row>
        <row r="820">
          <cell r="A820">
            <v>789</v>
          </cell>
          <cell r="B820" t="str">
            <v>OŠ Nikola Tesla - Rijeka</v>
          </cell>
        </row>
        <row r="821">
          <cell r="A821">
            <v>1592</v>
          </cell>
          <cell r="B821" t="str">
            <v>OŠ Nikole Andrića</v>
          </cell>
        </row>
        <row r="822">
          <cell r="A822">
            <v>48</v>
          </cell>
          <cell r="B822" t="str">
            <v>OŠ Nikole Hribara</v>
          </cell>
        </row>
        <row r="823">
          <cell r="A823">
            <v>1214</v>
          </cell>
          <cell r="B823" t="str">
            <v>OŠ Nikole Tesle - Gračac</v>
          </cell>
        </row>
        <row r="824">
          <cell r="A824">
            <v>1581</v>
          </cell>
          <cell r="B824" t="str">
            <v>OŠ Nikole Tesle - Mirkovci</v>
          </cell>
        </row>
        <row r="825">
          <cell r="A825">
            <v>2268</v>
          </cell>
          <cell r="B825" t="str">
            <v>OŠ Nikole Tesle - Zagreb</v>
          </cell>
        </row>
        <row r="826">
          <cell r="A826">
            <v>678</v>
          </cell>
          <cell r="B826" t="str">
            <v>OŠ Nova Rača</v>
          </cell>
        </row>
        <row r="827">
          <cell r="A827">
            <v>453</v>
          </cell>
          <cell r="B827" t="str">
            <v>OŠ Novi Marof</v>
          </cell>
        </row>
        <row r="828">
          <cell r="A828">
            <v>1271</v>
          </cell>
          <cell r="B828" t="str">
            <v>OŠ Novigrad</v>
          </cell>
        </row>
        <row r="829">
          <cell r="A829">
            <v>259</v>
          </cell>
          <cell r="B829" t="str">
            <v>OŠ Novska</v>
          </cell>
        </row>
        <row r="830">
          <cell r="A830">
            <v>1686</v>
          </cell>
          <cell r="B830" t="str">
            <v>OŠ o. Petra Perice Makarska</v>
          </cell>
        </row>
        <row r="831">
          <cell r="A831">
            <v>1217</v>
          </cell>
          <cell r="B831" t="str">
            <v>OŠ Obrovac</v>
          </cell>
        </row>
        <row r="832">
          <cell r="A832">
            <v>2301</v>
          </cell>
          <cell r="B832" t="str">
            <v>OŠ Odra</v>
          </cell>
        </row>
        <row r="833">
          <cell r="A833">
            <v>1188</v>
          </cell>
          <cell r="B833" t="str">
            <v>OŠ Okučani</v>
          </cell>
        </row>
        <row r="834">
          <cell r="A834">
            <v>4045</v>
          </cell>
          <cell r="B834" t="str">
            <v>OŠ Omišalj</v>
          </cell>
        </row>
        <row r="835">
          <cell r="A835">
            <v>2113</v>
          </cell>
          <cell r="B835" t="str">
            <v>OŠ Opuzen</v>
          </cell>
        </row>
        <row r="836">
          <cell r="A836">
            <v>2104</v>
          </cell>
          <cell r="B836" t="str">
            <v>OŠ Orebić</v>
          </cell>
        </row>
        <row r="837">
          <cell r="A837">
            <v>2154</v>
          </cell>
          <cell r="B837" t="str">
            <v>OŠ Orehovica</v>
          </cell>
        </row>
        <row r="838">
          <cell r="A838">
            <v>205</v>
          </cell>
          <cell r="B838" t="str">
            <v>OŠ Oroslavje</v>
          </cell>
        </row>
        <row r="839">
          <cell r="A839">
            <v>1740</v>
          </cell>
          <cell r="B839" t="str">
            <v>OŠ Ostrog</v>
          </cell>
        </row>
        <row r="840">
          <cell r="A840">
            <v>2303</v>
          </cell>
          <cell r="B840" t="str">
            <v>OŠ Otok</v>
          </cell>
        </row>
        <row r="841">
          <cell r="A841">
            <v>2201</v>
          </cell>
          <cell r="B841" t="str">
            <v>OŠ Otona Ivekovića</v>
          </cell>
        </row>
        <row r="842">
          <cell r="A842">
            <v>2119</v>
          </cell>
          <cell r="B842" t="str">
            <v>OŠ Otrići-Dubrave</v>
          </cell>
        </row>
        <row r="843">
          <cell r="A843">
            <v>1300</v>
          </cell>
          <cell r="B843" t="str">
            <v>OŠ Pakoštane</v>
          </cell>
        </row>
        <row r="844">
          <cell r="A844">
            <v>2196</v>
          </cell>
          <cell r="B844" t="str">
            <v>OŠ Pantovčak</v>
          </cell>
        </row>
        <row r="845">
          <cell r="A845">
            <v>77</v>
          </cell>
          <cell r="B845" t="str">
            <v>OŠ Pavao Belas</v>
          </cell>
        </row>
        <row r="846">
          <cell r="A846">
            <v>185</v>
          </cell>
          <cell r="B846" t="str">
            <v>OŠ Pavla Štoosa</v>
          </cell>
        </row>
        <row r="847">
          <cell r="A847">
            <v>2206</v>
          </cell>
          <cell r="B847" t="str">
            <v>OŠ Pavleka Miškine</v>
          </cell>
        </row>
        <row r="848">
          <cell r="A848">
            <v>798</v>
          </cell>
          <cell r="B848" t="str">
            <v>OŠ Pehlin</v>
          </cell>
        </row>
        <row r="849">
          <cell r="A849">
            <v>917</v>
          </cell>
          <cell r="B849" t="str">
            <v>OŠ Perušić</v>
          </cell>
        </row>
        <row r="850">
          <cell r="A850">
            <v>1718</v>
          </cell>
          <cell r="B850" t="str">
            <v>OŠ Petar Berislavić</v>
          </cell>
        </row>
        <row r="851">
          <cell r="A851">
            <v>1295</v>
          </cell>
          <cell r="B851" t="str">
            <v>OŠ Petar Lorini</v>
          </cell>
        </row>
        <row r="852">
          <cell r="A852">
            <v>1282</v>
          </cell>
          <cell r="B852" t="str">
            <v>OŠ Petar Zoranić - Nin</v>
          </cell>
        </row>
        <row r="853">
          <cell r="A853">
            <v>1318</v>
          </cell>
          <cell r="B853" t="str">
            <v>OŠ Petar Zoranić - Stankovci</v>
          </cell>
        </row>
        <row r="854">
          <cell r="A854">
            <v>474</v>
          </cell>
          <cell r="B854" t="str">
            <v>OŠ Petar Zrinski - Jalžabet</v>
          </cell>
        </row>
        <row r="855">
          <cell r="A855">
            <v>2207</v>
          </cell>
          <cell r="B855" t="str">
            <v>OŠ Petar Zrinski - Zagreb</v>
          </cell>
        </row>
        <row r="856">
          <cell r="A856">
            <v>737</v>
          </cell>
          <cell r="B856" t="str">
            <v>OŠ Petar Zrinski - Čabar</v>
          </cell>
        </row>
        <row r="857">
          <cell r="A857">
            <v>2189</v>
          </cell>
          <cell r="B857" t="str">
            <v>OŠ Petar Zrinski - Šenkovec</v>
          </cell>
        </row>
        <row r="858">
          <cell r="A858">
            <v>1880</v>
          </cell>
          <cell r="B858" t="str">
            <v>OŠ Petra Hektorovića - Stari Grad</v>
          </cell>
        </row>
        <row r="859">
          <cell r="A859">
            <v>2063</v>
          </cell>
          <cell r="B859" t="str">
            <v>OŠ Petra Kanavelića</v>
          </cell>
        </row>
        <row r="860">
          <cell r="A860">
            <v>1538</v>
          </cell>
          <cell r="B860" t="str">
            <v>OŠ Petra Krešimira IV.</v>
          </cell>
        </row>
        <row r="861">
          <cell r="A861">
            <v>1870</v>
          </cell>
          <cell r="B861" t="str">
            <v>OŠ Petra Kružića Klis</v>
          </cell>
        </row>
        <row r="862">
          <cell r="A862">
            <v>1011</v>
          </cell>
          <cell r="B862" t="str">
            <v>OŠ Petra Preradovića - Pitomača</v>
          </cell>
        </row>
        <row r="863">
          <cell r="A863">
            <v>1228</v>
          </cell>
          <cell r="B863" t="str">
            <v>OŠ Petra Preradovića - Zadar</v>
          </cell>
        </row>
        <row r="864">
          <cell r="A864">
            <v>2242</v>
          </cell>
          <cell r="B864" t="str">
            <v>OŠ Petra Preradovića - Zagreb</v>
          </cell>
        </row>
        <row r="865">
          <cell r="A865">
            <v>1992</v>
          </cell>
          <cell r="B865" t="str">
            <v>OŠ Petra Studenca - Kanfanar</v>
          </cell>
        </row>
        <row r="866">
          <cell r="A866">
            <v>1309</v>
          </cell>
          <cell r="B866" t="str">
            <v>OŠ Petra Zoranića</v>
          </cell>
        </row>
        <row r="867">
          <cell r="A867">
            <v>478</v>
          </cell>
          <cell r="B867" t="str">
            <v>OŠ Petrijanec</v>
          </cell>
        </row>
        <row r="868">
          <cell r="A868">
            <v>1471</v>
          </cell>
          <cell r="B868" t="str">
            <v>OŠ Petrijevci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1570</v>
          </cell>
          <cell r="B870" t="str">
            <v>OŠ Pirovac</v>
          </cell>
        </row>
        <row r="871">
          <cell r="A871">
            <v>431</v>
          </cell>
          <cell r="B871" t="str">
            <v xml:space="preserve">OŠ Plaški </v>
          </cell>
        </row>
        <row r="872">
          <cell r="A872">
            <v>938</v>
          </cell>
          <cell r="B872" t="str">
            <v>OŠ Plitvička Jezera</v>
          </cell>
        </row>
        <row r="873">
          <cell r="A873">
            <v>1765</v>
          </cell>
          <cell r="B873" t="str">
            <v>OŠ Plokite</v>
          </cell>
        </row>
        <row r="874">
          <cell r="A874">
            <v>788</v>
          </cell>
          <cell r="B874" t="str">
            <v>OŠ Podmurvice</v>
          </cell>
        </row>
        <row r="875">
          <cell r="A875">
            <v>458</v>
          </cell>
          <cell r="B875" t="str">
            <v>OŠ Podrute</v>
          </cell>
        </row>
        <row r="876">
          <cell r="A876">
            <v>2164</v>
          </cell>
          <cell r="B876" t="str">
            <v>OŠ Podturen</v>
          </cell>
        </row>
        <row r="877">
          <cell r="A877">
            <v>1759</v>
          </cell>
          <cell r="B877" t="str">
            <v>OŠ Pojišan</v>
          </cell>
        </row>
        <row r="878">
          <cell r="A878">
            <v>58</v>
          </cell>
          <cell r="B878" t="str">
            <v>OŠ Pokupsko</v>
          </cell>
        </row>
        <row r="879">
          <cell r="A879">
            <v>1314</v>
          </cell>
          <cell r="B879" t="str">
            <v>OŠ Polača</v>
          </cell>
        </row>
        <row r="880">
          <cell r="A880">
            <v>1261</v>
          </cell>
          <cell r="B880" t="str">
            <v>OŠ Poličnik</v>
          </cell>
        </row>
        <row r="881">
          <cell r="A881">
            <v>1416</v>
          </cell>
          <cell r="B881" t="str">
            <v>OŠ Popovac</v>
          </cell>
        </row>
        <row r="882">
          <cell r="A882">
            <v>318</v>
          </cell>
          <cell r="B882" t="str">
            <v>OŠ Popovača</v>
          </cell>
        </row>
        <row r="883">
          <cell r="A883">
            <v>1954</v>
          </cell>
          <cell r="B883" t="str">
            <v>OŠ Poreč</v>
          </cell>
        </row>
        <row r="884">
          <cell r="A884">
            <v>6</v>
          </cell>
          <cell r="B884" t="str">
            <v>OŠ Posavski Bregi</v>
          </cell>
        </row>
        <row r="885">
          <cell r="A885">
            <v>2168</v>
          </cell>
          <cell r="B885" t="str">
            <v>OŠ Prelog</v>
          </cell>
        </row>
        <row r="886">
          <cell r="A886">
            <v>2263</v>
          </cell>
          <cell r="B886" t="str">
            <v>OŠ Prečko</v>
          </cell>
        </row>
        <row r="887">
          <cell r="A887">
            <v>2126</v>
          </cell>
          <cell r="B887" t="str">
            <v>OŠ Primorje</v>
          </cell>
        </row>
        <row r="888">
          <cell r="A888">
            <v>1842</v>
          </cell>
          <cell r="B888" t="str">
            <v>OŠ Primorski Dolac</v>
          </cell>
        </row>
        <row r="889">
          <cell r="A889">
            <v>1558</v>
          </cell>
          <cell r="B889" t="str">
            <v>OŠ Primošten</v>
          </cell>
        </row>
        <row r="890">
          <cell r="A890">
            <v>1286</v>
          </cell>
          <cell r="B890" t="str">
            <v>OŠ Privlaka</v>
          </cell>
        </row>
        <row r="891">
          <cell r="A891">
            <v>1743</v>
          </cell>
          <cell r="B891" t="str">
            <v>OŠ Prof. Filipa Lukasa</v>
          </cell>
        </row>
        <row r="892">
          <cell r="A892">
            <v>607</v>
          </cell>
          <cell r="B892" t="str">
            <v>OŠ Prof. Franje Viktora Šignjara</v>
          </cell>
        </row>
        <row r="893">
          <cell r="A893">
            <v>1773</v>
          </cell>
          <cell r="B893" t="str">
            <v>OŠ Pujanki</v>
          </cell>
        </row>
        <row r="894">
          <cell r="A894">
            <v>1791</v>
          </cell>
          <cell r="B894" t="str">
            <v>OŠ Pučišća</v>
          </cell>
        </row>
        <row r="895">
          <cell r="A895">
            <v>103</v>
          </cell>
          <cell r="B895" t="str">
            <v>OŠ Pušća</v>
          </cell>
        </row>
        <row r="896">
          <cell r="A896">
            <v>263</v>
          </cell>
          <cell r="B896" t="str">
            <v>OŠ Rajić</v>
          </cell>
        </row>
        <row r="897">
          <cell r="A897">
            <v>2277</v>
          </cell>
          <cell r="B897" t="str">
            <v>OŠ Rapska</v>
          </cell>
        </row>
        <row r="898">
          <cell r="A898">
            <v>1768</v>
          </cell>
          <cell r="B898" t="str">
            <v>OŠ Ravne njive</v>
          </cell>
        </row>
        <row r="899">
          <cell r="A899">
            <v>2883</v>
          </cell>
          <cell r="B899" t="str">
            <v>OŠ Remete</v>
          </cell>
        </row>
        <row r="900">
          <cell r="A900">
            <v>1383</v>
          </cell>
          <cell r="B900" t="str">
            <v>OŠ Retfala</v>
          </cell>
        </row>
        <row r="901">
          <cell r="A901">
            <v>2209</v>
          </cell>
          <cell r="B901" t="str">
            <v>OŠ Retkovec</v>
          </cell>
        </row>
        <row r="902">
          <cell r="A902">
            <v>350</v>
          </cell>
          <cell r="B902" t="str">
            <v>OŠ Rečica</v>
          </cell>
        </row>
        <row r="903">
          <cell r="A903">
            <v>758</v>
          </cell>
          <cell r="B903" t="str">
            <v>OŠ Rikard Katalinić Jeretov</v>
          </cell>
        </row>
        <row r="904">
          <cell r="A904">
            <v>2016</v>
          </cell>
          <cell r="B904" t="str">
            <v>OŠ Rivarela</v>
          </cell>
        </row>
        <row r="905">
          <cell r="A905">
            <v>1560</v>
          </cell>
          <cell r="B905" t="str">
            <v>OŠ Rogoznica</v>
          </cell>
        </row>
        <row r="906">
          <cell r="A906">
            <v>722</v>
          </cell>
          <cell r="B906" t="str">
            <v>OŠ Rovišće</v>
          </cell>
        </row>
        <row r="907">
          <cell r="A907">
            <v>32</v>
          </cell>
          <cell r="B907" t="str">
            <v>OŠ Rude</v>
          </cell>
        </row>
        <row r="908">
          <cell r="A908">
            <v>2266</v>
          </cell>
          <cell r="B908" t="str">
            <v>OŠ Rudeš</v>
          </cell>
        </row>
        <row r="909">
          <cell r="A909">
            <v>825</v>
          </cell>
          <cell r="B909" t="str">
            <v>OŠ Rudolfa Strohala</v>
          </cell>
        </row>
        <row r="910">
          <cell r="A910">
            <v>97</v>
          </cell>
          <cell r="B910" t="str">
            <v>OŠ Rugvica</v>
          </cell>
        </row>
        <row r="911">
          <cell r="A911">
            <v>1833</v>
          </cell>
          <cell r="B911" t="str">
            <v>OŠ Runović</v>
          </cell>
        </row>
        <row r="912">
          <cell r="A912">
            <v>23</v>
          </cell>
          <cell r="B912" t="str">
            <v>OŠ Samobor</v>
          </cell>
        </row>
        <row r="913">
          <cell r="A913">
            <v>779</v>
          </cell>
          <cell r="B913" t="str">
            <v>OŠ San Nicolo - Rijeka</v>
          </cell>
        </row>
        <row r="914">
          <cell r="A914">
            <v>4041</v>
          </cell>
          <cell r="B914" t="str">
            <v>OŠ Satnica Đakovačka</v>
          </cell>
        </row>
        <row r="915">
          <cell r="A915">
            <v>2282</v>
          </cell>
          <cell r="B915" t="str">
            <v>OŠ Savski Gaj</v>
          </cell>
        </row>
        <row r="916">
          <cell r="A916">
            <v>287</v>
          </cell>
          <cell r="B916" t="str">
            <v>OŠ Sela</v>
          </cell>
        </row>
        <row r="917">
          <cell r="A917">
            <v>1795</v>
          </cell>
          <cell r="B917" t="str">
            <v>OŠ Selca</v>
          </cell>
        </row>
        <row r="918">
          <cell r="A918">
            <v>2175</v>
          </cell>
          <cell r="B918" t="str">
            <v>OŠ Selnica</v>
          </cell>
        </row>
        <row r="919">
          <cell r="A919">
            <v>2317</v>
          </cell>
          <cell r="B919" t="str">
            <v>OŠ Sesvete</v>
          </cell>
        </row>
        <row r="920">
          <cell r="A920">
            <v>2904</v>
          </cell>
          <cell r="B920" t="str">
            <v>OŠ Sesvetska Sela</v>
          </cell>
        </row>
        <row r="921">
          <cell r="A921">
            <v>2343</v>
          </cell>
          <cell r="B921" t="str">
            <v>OŠ Sesvetska Sopnica</v>
          </cell>
        </row>
        <row r="922">
          <cell r="A922">
            <v>2318</v>
          </cell>
          <cell r="B922" t="str">
            <v>OŠ Sesvetski Kraljevec</v>
          </cell>
        </row>
        <row r="923">
          <cell r="A923">
            <v>209</v>
          </cell>
          <cell r="B923" t="str">
            <v>OŠ Side Košutić Radoboj</v>
          </cell>
        </row>
        <row r="924">
          <cell r="A924">
            <v>589</v>
          </cell>
          <cell r="B924" t="str">
            <v>OŠ Sidonije Rubido Erdody</v>
          </cell>
        </row>
        <row r="925">
          <cell r="A925">
            <v>1150</v>
          </cell>
          <cell r="B925" t="str">
            <v>OŠ Sikirevci</v>
          </cell>
        </row>
        <row r="926">
          <cell r="A926">
            <v>1823</v>
          </cell>
          <cell r="B926" t="str">
            <v>OŠ Silvija Strahimira Kranjčevića - Lovreć</v>
          </cell>
        </row>
        <row r="927">
          <cell r="A927">
            <v>902</v>
          </cell>
          <cell r="B927" t="str">
            <v>OŠ Silvija Strahimira Kranjčevića - Senj</v>
          </cell>
        </row>
        <row r="928">
          <cell r="A928">
            <v>2236</v>
          </cell>
          <cell r="B928" t="str">
            <v>OŠ Silvija Strahimira Kranjčevića - Zagreb</v>
          </cell>
        </row>
        <row r="929">
          <cell r="A929">
            <v>1487</v>
          </cell>
          <cell r="B929" t="str">
            <v>OŠ Silvije Strahimira Kranjčevića - Levanjska Varoš</v>
          </cell>
        </row>
        <row r="930">
          <cell r="A930">
            <v>1605</v>
          </cell>
          <cell r="B930" t="str">
            <v>OŠ Siniše Glavaševića</v>
          </cell>
        </row>
        <row r="931">
          <cell r="A931">
            <v>701</v>
          </cell>
          <cell r="B931" t="str">
            <v>OŠ Sirač</v>
          </cell>
        </row>
        <row r="932">
          <cell r="A932">
            <v>434</v>
          </cell>
          <cell r="B932" t="str">
            <v>OŠ Skakavac</v>
          </cell>
        </row>
        <row r="933">
          <cell r="A933">
            <v>1756</v>
          </cell>
          <cell r="B933" t="str">
            <v>OŠ Skalice</v>
          </cell>
        </row>
        <row r="934">
          <cell r="A934">
            <v>865</v>
          </cell>
          <cell r="B934" t="str">
            <v>OŠ Skrad</v>
          </cell>
        </row>
        <row r="935">
          <cell r="A935">
            <v>1561</v>
          </cell>
          <cell r="B935" t="str">
            <v>OŠ Skradin</v>
          </cell>
        </row>
        <row r="936">
          <cell r="A936">
            <v>1657</v>
          </cell>
          <cell r="B936" t="str">
            <v>OŠ Slakovci</v>
          </cell>
        </row>
        <row r="937">
          <cell r="A937">
            <v>2123</v>
          </cell>
          <cell r="B937" t="str">
            <v>OŠ Slano</v>
          </cell>
        </row>
        <row r="938">
          <cell r="A938">
            <v>1783</v>
          </cell>
          <cell r="B938" t="str">
            <v>OŠ Slatine</v>
          </cell>
        </row>
        <row r="939">
          <cell r="A939">
            <v>383</v>
          </cell>
          <cell r="B939" t="str">
            <v>OŠ Slava Raškaj</v>
          </cell>
        </row>
        <row r="940">
          <cell r="A940">
            <v>719</v>
          </cell>
          <cell r="B940" t="str">
            <v>OŠ Slavka Kolara - Hercegovac</v>
          </cell>
        </row>
        <row r="941">
          <cell r="A941">
            <v>54</v>
          </cell>
          <cell r="B941" t="str">
            <v>OŠ Slavka Kolara - Kravarsko</v>
          </cell>
        </row>
        <row r="942">
          <cell r="A942">
            <v>393</v>
          </cell>
          <cell r="B942" t="str">
            <v>OŠ Slunj</v>
          </cell>
        </row>
        <row r="943">
          <cell r="A943">
            <v>1237</v>
          </cell>
          <cell r="B943" t="str">
            <v>OŠ Smiljevac</v>
          </cell>
        </row>
        <row r="944">
          <cell r="A944">
            <v>2121</v>
          </cell>
          <cell r="B944" t="str">
            <v>OŠ Smokvica</v>
          </cell>
        </row>
        <row r="945">
          <cell r="A945">
            <v>579</v>
          </cell>
          <cell r="B945" t="str">
            <v>OŠ Sokolovac</v>
          </cell>
        </row>
        <row r="946">
          <cell r="A946">
            <v>1758</v>
          </cell>
          <cell r="B946" t="str">
            <v>OŠ Spinut</v>
          </cell>
        </row>
        <row r="947">
          <cell r="A947">
            <v>1767</v>
          </cell>
          <cell r="B947" t="str">
            <v>OŠ Split 3</v>
          </cell>
        </row>
        <row r="948">
          <cell r="A948">
            <v>488</v>
          </cell>
          <cell r="B948" t="str">
            <v>OŠ Sračinec</v>
          </cell>
        </row>
        <row r="949">
          <cell r="A949">
            <v>796</v>
          </cell>
          <cell r="B949" t="str">
            <v>OŠ Srdoči</v>
          </cell>
        </row>
        <row r="950">
          <cell r="A950">
            <v>1777</v>
          </cell>
          <cell r="B950" t="str">
            <v>OŠ Srinjine</v>
          </cell>
        </row>
        <row r="951">
          <cell r="A951">
            <v>1224</v>
          </cell>
          <cell r="B951" t="str">
            <v>OŠ Stanovi</v>
          </cell>
        </row>
        <row r="952">
          <cell r="A952">
            <v>1654</v>
          </cell>
          <cell r="B952" t="str">
            <v>OŠ Stari Jankovci</v>
          </cell>
        </row>
        <row r="953">
          <cell r="A953">
            <v>1274</v>
          </cell>
          <cell r="B953" t="str">
            <v>OŠ Starigrad</v>
          </cell>
        </row>
        <row r="954">
          <cell r="A954">
            <v>2246</v>
          </cell>
          <cell r="B954" t="str">
            <v>OŠ Stenjevec</v>
          </cell>
        </row>
        <row r="955">
          <cell r="A955">
            <v>98</v>
          </cell>
          <cell r="B955" t="str">
            <v>OŠ Stjepan Radić - Božjakovina</v>
          </cell>
        </row>
        <row r="956">
          <cell r="A956">
            <v>1678</v>
          </cell>
          <cell r="B956" t="str">
            <v>OŠ Stjepan Radić - Imotski</v>
          </cell>
        </row>
        <row r="957">
          <cell r="A957">
            <v>1164</v>
          </cell>
          <cell r="B957" t="str">
            <v>OŠ Stjepan Radić - Oprisavci</v>
          </cell>
        </row>
        <row r="958">
          <cell r="A958">
            <v>1713</v>
          </cell>
          <cell r="B958" t="str">
            <v>OŠ Stjepan Radić - Tijarica</v>
          </cell>
        </row>
        <row r="959">
          <cell r="A959">
            <v>1648</v>
          </cell>
          <cell r="B959" t="str">
            <v>OŠ Stjepana Antolovića</v>
          </cell>
        </row>
        <row r="960">
          <cell r="A960">
            <v>3</v>
          </cell>
          <cell r="B960" t="str">
            <v>OŠ Stjepana Basaričeka</v>
          </cell>
        </row>
        <row r="961">
          <cell r="A961">
            <v>2300</v>
          </cell>
          <cell r="B961" t="str">
            <v>OŠ Stjepana Bencekovića</v>
          </cell>
        </row>
        <row r="962">
          <cell r="A962">
            <v>1658</v>
          </cell>
          <cell r="B962" t="str">
            <v>OŠ Stjepana Cvrkovića</v>
          </cell>
        </row>
        <row r="963">
          <cell r="A963">
            <v>1689</v>
          </cell>
          <cell r="B963" t="str">
            <v>OŠ Stjepana Ivičevića</v>
          </cell>
        </row>
        <row r="964">
          <cell r="A964">
            <v>252</v>
          </cell>
          <cell r="B964" t="str">
            <v>OŠ Stjepana Kefelje</v>
          </cell>
        </row>
        <row r="965">
          <cell r="A965">
            <v>1254</v>
          </cell>
          <cell r="B965" t="str">
            <v>OŠ Stjepana Radića - Bibinje</v>
          </cell>
        </row>
        <row r="966">
          <cell r="A966">
            <v>162</v>
          </cell>
          <cell r="B966" t="str">
            <v>OŠ Stjepana Radića - Brestovec Orehovički</v>
          </cell>
        </row>
        <row r="967">
          <cell r="A967">
            <v>2071</v>
          </cell>
          <cell r="B967" t="str">
            <v>OŠ Stjepana Radića - Metković</v>
          </cell>
        </row>
        <row r="968">
          <cell r="A968">
            <v>1041</v>
          </cell>
          <cell r="B968" t="str">
            <v>OŠ Stjepana Radića - Čaglin</v>
          </cell>
        </row>
        <row r="969">
          <cell r="A969">
            <v>1780</v>
          </cell>
          <cell r="B969" t="str">
            <v>OŠ Stobreč</v>
          </cell>
        </row>
        <row r="970">
          <cell r="A970">
            <v>1965</v>
          </cell>
          <cell r="B970" t="str">
            <v>OŠ Stoja</v>
          </cell>
        </row>
        <row r="971">
          <cell r="A971">
            <v>2097</v>
          </cell>
          <cell r="B971" t="str">
            <v>OŠ Ston</v>
          </cell>
        </row>
        <row r="972">
          <cell r="A972">
            <v>2186</v>
          </cell>
          <cell r="B972" t="str">
            <v>OŠ Strahoninec</v>
          </cell>
        </row>
        <row r="973">
          <cell r="A973">
            <v>1789</v>
          </cell>
          <cell r="B973" t="str">
            <v>OŠ Strožanac</v>
          </cell>
        </row>
        <row r="974">
          <cell r="A974">
            <v>3057</v>
          </cell>
          <cell r="B974" t="str">
            <v>OŠ Stubičke Toplice</v>
          </cell>
        </row>
        <row r="975">
          <cell r="A975">
            <v>1826</v>
          </cell>
          <cell r="B975" t="str">
            <v>OŠ Studenci</v>
          </cell>
        </row>
        <row r="976">
          <cell r="A976">
            <v>998</v>
          </cell>
          <cell r="B976" t="str">
            <v>OŠ Suhopolje</v>
          </cell>
        </row>
        <row r="977">
          <cell r="A977">
            <v>1255</v>
          </cell>
          <cell r="B977" t="str">
            <v>OŠ Sukošan</v>
          </cell>
        </row>
        <row r="978">
          <cell r="A978">
            <v>329</v>
          </cell>
          <cell r="B978" t="str">
            <v>OŠ Sunja</v>
          </cell>
        </row>
        <row r="979">
          <cell r="A979">
            <v>1876</v>
          </cell>
          <cell r="B979" t="str">
            <v>OŠ Supetar</v>
          </cell>
        </row>
        <row r="980">
          <cell r="A980">
            <v>1769</v>
          </cell>
          <cell r="B980" t="str">
            <v>OŠ Sućidar</v>
          </cell>
        </row>
        <row r="981">
          <cell r="A981">
            <v>1304</v>
          </cell>
          <cell r="B981" t="str">
            <v>OŠ Sv. Filip i Jakov</v>
          </cell>
        </row>
        <row r="982">
          <cell r="A982">
            <v>2298</v>
          </cell>
          <cell r="B982" t="str">
            <v>OŠ Sveta Klara</v>
          </cell>
        </row>
        <row r="983">
          <cell r="A983">
            <v>2187</v>
          </cell>
          <cell r="B983" t="str">
            <v>OŠ Sveta Marija</v>
          </cell>
        </row>
        <row r="984">
          <cell r="A984">
            <v>105</v>
          </cell>
          <cell r="B984" t="str">
            <v>OŠ Sveta Nedelja</v>
          </cell>
        </row>
        <row r="985">
          <cell r="A985">
            <v>1362</v>
          </cell>
          <cell r="B985" t="str">
            <v>OŠ Svete Ane u Osijeku</v>
          </cell>
        </row>
        <row r="986">
          <cell r="A986">
            <v>212</v>
          </cell>
          <cell r="B986" t="str">
            <v>OŠ Sveti Križ Začretje</v>
          </cell>
        </row>
        <row r="987">
          <cell r="A987">
            <v>2174</v>
          </cell>
          <cell r="B987" t="str">
            <v>OŠ Sveti Martin na Muri</v>
          </cell>
        </row>
        <row r="988">
          <cell r="A988">
            <v>829</v>
          </cell>
          <cell r="B988" t="str">
            <v>OŠ Sveti Matej</v>
          </cell>
        </row>
        <row r="989">
          <cell r="A989">
            <v>584</v>
          </cell>
          <cell r="B989" t="str">
            <v>OŠ Sveti Petar Orehovec</v>
          </cell>
        </row>
        <row r="990">
          <cell r="A990">
            <v>504</v>
          </cell>
          <cell r="B990" t="str">
            <v>OŠ Sveti Đurđ</v>
          </cell>
        </row>
        <row r="991">
          <cell r="A991">
            <v>2021</v>
          </cell>
          <cell r="B991" t="str">
            <v xml:space="preserve">OŠ Svetivinčenat </v>
          </cell>
        </row>
        <row r="992">
          <cell r="A992">
            <v>508</v>
          </cell>
          <cell r="B992" t="str">
            <v>OŠ Svibovec</v>
          </cell>
        </row>
        <row r="993">
          <cell r="A993">
            <v>1958</v>
          </cell>
          <cell r="B993" t="str">
            <v xml:space="preserve">OŠ Tar - Vabriga </v>
          </cell>
        </row>
        <row r="994">
          <cell r="A994">
            <v>1376</v>
          </cell>
          <cell r="B994" t="str">
            <v>OŠ Tenja</v>
          </cell>
        </row>
        <row r="995">
          <cell r="A995">
            <v>1811</v>
          </cell>
          <cell r="B995" t="str">
            <v>OŠ Tin Ujević - Krivodol</v>
          </cell>
        </row>
        <row r="996">
          <cell r="A996">
            <v>1375</v>
          </cell>
          <cell r="B996" t="str">
            <v>OŠ Tin Ujević - Osijek</v>
          </cell>
        </row>
        <row r="997">
          <cell r="A997">
            <v>2276</v>
          </cell>
          <cell r="B997" t="str">
            <v>OŠ Tina Ujevića - Zagreb</v>
          </cell>
        </row>
        <row r="998">
          <cell r="A998">
            <v>1546</v>
          </cell>
          <cell r="B998" t="str">
            <v>OŠ Tina Ujevića - Šibenik</v>
          </cell>
        </row>
        <row r="999">
          <cell r="A999">
            <v>2252</v>
          </cell>
          <cell r="B999" t="str">
            <v>OŠ Tituša Brezovačkog</v>
          </cell>
        </row>
        <row r="1000">
          <cell r="A1000">
            <v>2152</v>
          </cell>
          <cell r="B1000" t="str">
            <v>OŠ Tomaša Goričanca - Mala Subotica</v>
          </cell>
        </row>
        <row r="1001">
          <cell r="A1001">
            <v>1971</v>
          </cell>
          <cell r="B1001" t="str">
            <v>OŠ Tone Peruška - Pula</v>
          </cell>
        </row>
        <row r="1002">
          <cell r="A1002">
            <v>2888</v>
          </cell>
          <cell r="B1002" t="str">
            <v>OŠ Tordinci</v>
          </cell>
        </row>
        <row r="1003">
          <cell r="A1003">
            <v>1886</v>
          </cell>
          <cell r="B1003" t="str">
            <v>OŠ Trilj</v>
          </cell>
        </row>
        <row r="1004">
          <cell r="A1004">
            <v>2281</v>
          </cell>
          <cell r="B1004" t="str">
            <v>OŠ Trnjanska</v>
          </cell>
        </row>
        <row r="1005">
          <cell r="A1005">
            <v>483</v>
          </cell>
          <cell r="B1005" t="str">
            <v>OŠ Trnovec</v>
          </cell>
        </row>
        <row r="1006">
          <cell r="A1006">
            <v>728</v>
          </cell>
          <cell r="B1006" t="str">
            <v>OŠ Trnovitica</v>
          </cell>
        </row>
        <row r="1007">
          <cell r="A1007">
            <v>663</v>
          </cell>
          <cell r="B1007" t="str">
            <v>OŠ Trnovitički Popovac</v>
          </cell>
        </row>
        <row r="1008">
          <cell r="A1008">
            <v>2297</v>
          </cell>
          <cell r="B1008" t="str">
            <v>OŠ Trnsko</v>
          </cell>
        </row>
        <row r="1009">
          <cell r="A1009">
            <v>2128</v>
          </cell>
          <cell r="B1009" t="str">
            <v>OŠ Trpanj</v>
          </cell>
        </row>
        <row r="1010">
          <cell r="A1010">
            <v>1665</v>
          </cell>
          <cell r="B1010" t="str">
            <v>OŠ Trpinja</v>
          </cell>
        </row>
        <row r="1011">
          <cell r="A1011">
            <v>791</v>
          </cell>
          <cell r="B1011" t="str">
            <v>OŠ Trsat</v>
          </cell>
        </row>
        <row r="1012">
          <cell r="A1012">
            <v>1763</v>
          </cell>
          <cell r="B1012" t="str">
            <v>OŠ Trstenik</v>
          </cell>
        </row>
        <row r="1013">
          <cell r="A1013">
            <v>358</v>
          </cell>
          <cell r="B1013" t="str">
            <v>OŠ Turanj</v>
          </cell>
        </row>
        <row r="1014">
          <cell r="A1014">
            <v>792</v>
          </cell>
          <cell r="B1014" t="str">
            <v>OŠ Turnić</v>
          </cell>
        </row>
        <row r="1015">
          <cell r="A1015">
            <v>1690</v>
          </cell>
          <cell r="B1015" t="str">
            <v>OŠ Tučepi</v>
          </cell>
        </row>
        <row r="1016">
          <cell r="A1016">
            <v>516</v>
          </cell>
          <cell r="B1016" t="str">
            <v>OŠ Tužno</v>
          </cell>
        </row>
        <row r="1017">
          <cell r="A1017">
            <v>704</v>
          </cell>
          <cell r="B1017" t="str">
            <v>OŠ u Đulovcu</v>
          </cell>
        </row>
        <row r="1018">
          <cell r="A1018">
            <v>1288</v>
          </cell>
          <cell r="B1018" t="str">
            <v>OŠ Valentin Klarin - Preko</v>
          </cell>
        </row>
        <row r="1019">
          <cell r="A1019">
            <v>1928</v>
          </cell>
          <cell r="B1019" t="str">
            <v>OŠ Vazmoslav Gržalja</v>
          </cell>
        </row>
        <row r="1020">
          <cell r="A1020">
            <v>2120</v>
          </cell>
          <cell r="B1020" t="str">
            <v>OŠ Vela Luka</v>
          </cell>
        </row>
        <row r="1021">
          <cell r="A1021">
            <v>1978</v>
          </cell>
          <cell r="B1021" t="str">
            <v>OŠ Veli Vrh - Pula</v>
          </cell>
        </row>
        <row r="1022">
          <cell r="A1022">
            <v>52</v>
          </cell>
          <cell r="B1022" t="str">
            <v>OŠ Velika Mlaka</v>
          </cell>
        </row>
        <row r="1023">
          <cell r="A1023">
            <v>685</v>
          </cell>
          <cell r="B1023" t="str">
            <v>OŠ Velika Pisanica</v>
          </cell>
        </row>
        <row r="1024">
          <cell r="A1024">
            <v>505</v>
          </cell>
          <cell r="B1024" t="str">
            <v>OŠ Veliki Bukovec</v>
          </cell>
        </row>
        <row r="1025">
          <cell r="A1025">
            <v>217</v>
          </cell>
          <cell r="B1025" t="str">
            <v>OŠ Veliko Trgovišće</v>
          </cell>
        </row>
        <row r="1026">
          <cell r="A1026">
            <v>674</v>
          </cell>
          <cell r="B1026" t="str">
            <v>OŠ Veliko Trojstvo</v>
          </cell>
        </row>
        <row r="1027">
          <cell r="A1027">
            <v>1977</v>
          </cell>
          <cell r="B1027" t="str">
            <v>OŠ Veruda - Pula</v>
          </cell>
        </row>
        <row r="1028">
          <cell r="A1028">
            <v>2302</v>
          </cell>
          <cell r="B1028" t="str">
            <v>OŠ Većeslava Holjevca</v>
          </cell>
        </row>
        <row r="1029">
          <cell r="A1029">
            <v>793</v>
          </cell>
          <cell r="B1029" t="str">
            <v>OŠ Vežica</v>
          </cell>
        </row>
        <row r="1030">
          <cell r="A1030">
            <v>1549</v>
          </cell>
          <cell r="B1030" t="str">
            <v>OŠ Vidici</v>
          </cell>
        </row>
        <row r="1031">
          <cell r="A1031">
            <v>1973</v>
          </cell>
          <cell r="B1031" t="str">
            <v>OŠ Vidikovac</v>
          </cell>
        </row>
        <row r="1032">
          <cell r="A1032">
            <v>476</v>
          </cell>
          <cell r="B1032" t="str">
            <v>OŠ Vidovec</v>
          </cell>
        </row>
        <row r="1033">
          <cell r="A1033">
            <v>1369</v>
          </cell>
          <cell r="B1033" t="str">
            <v>OŠ Vijenac</v>
          </cell>
        </row>
        <row r="1034">
          <cell r="A1034">
            <v>1131</v>
          </cell>
          <cell r="B1034" t="str">
            <v>OŠ Viktor Car Emin - Donji Andrijevci</v>
          </cell>
        </row>
        <row r="1035">
          <cell r="A1035">
            <v>836</v>
          </cell>
          <cell r="B1035" t="str">
            <v>OŠ Viktora Cara Emina - Lovran</v>
          </cell>
        </row>
        <row r="1036">
          <cell r="A1036">
            <v>179</v>
          </cell>
          <cell r="B1036" t="str">
            <v>OŠ Viktora Kovačića</v>
          </cell>
        </row>
        <row r="1037">
          <cell r="A1037">
            <v>282</v>
          </cell>
          <cell r="B1037" t="str">
            <v>OŠ Viktorovac</v>
          </cell>
        </row>
        <row r="1038">
          <cell r="A1038">
            <v>1052</v>
          </cell>
          <cell r="B1038" t="str">
            <v>OŠ Vilima Korajca</v>
          </cell>
        </row>
        <row r="1039">
          <cell r="A1039">
            <v>485</v>
          </cell>
          <cell r="B1039" t="str">
            <v>OŠ Vinica</v>
          </cell>
        </row>
        <row r="1040">
          <cell r="A1040">
            <v>1720</v>
          </cell>
          <cell r="B1040" t="str">
            <v>OŠ Vis</v>
          </cell>
        </row>
        <row r="1041">
          <cell r="A1041">
            <v>1778</v>
          </cell>
          <cell r="B1041" t="str">
            <v>OŠ Visoka - Split</v>
          </cell>
        </row>
        <row r="1042">
          <cell r="A1042">
            <v>515</v>
          </cell>
          <cell r="B1042" t="str">
            <v>OŠ Visoko - Visoko</v>
          </cell>
        </row>
        <row r="1043">
          <cell r="A1043">
            <v>2014</v>
          </cell>
          <cell r="B1043" t="str">
            <v>OŠ Vitomir Širola - Pajo</v>
          </cell>
        </row>
        <row r="1044">
          <cell r="A1044">
            <v>1381</v>
          </cell>
          <cell r="B1044" t="str">
            <v>OŠ Višnjevac</v>
          </cell>
        </row>
        <row r="1045">
          <cell r="A1045">
            <v>1136</v>
          </cell>
          <cell r="B1045" t="str">
            <v>OŠ Vjekoslav Klaić</v>
          </cell>
        </row>
        <row r="1046">
          <cell r="A1046">
            <v>1566</v>
          </cell>
          <cell r="B1046" t="str">
            <v>OŠ Vjekoslava Kaleba</v>
          </cell>
        </row>
        <row r="1047">
          <cell r="A1047">
            <v>1748</v>
          </cell>
          <cell r="B1047" t="str">
            <v>OŠ Vjekoslava Paraća</v>
          </cell>
        </row>
        <row r="1048">
          <cell r="A1048">
            <v>2218</v>
          </cell>
          <cell r="B1048" t="str">
            <v>OŠ Vjenceslava Novaka</v>
          </cell>
        </row>
        <row r="1049">
          <cell r="A1049">
            <v>780</v>
          </cell>
          <cell r="B1049" t="str">
            <v>OŠ Vladimir Gortan - Rijeka</v>
          </cell>
        </row>
        <row r="1050">
          <cell r="A1050">
            <v>1195</v>
          </cell>
          <cell r="B1050" t="str">
            <v>OŠ Vladimir Nazor - Adžamovci</v>
          </cell>
        </row>
        <row r="1051">
          <cell r="A1051">
            <v>164</v>
          </cell>
          <cell r="B1051" t="str">
            <v>OŠ Vladimir Nazor - Budinščina</v>
          </cell>
        </row>
        <row r="1052">
          <cell r="A1052">
            <v>340</v>
          </cell>
          <cell r="B1052" t="str">
            <v>OŠ Vladimir Nazor - Duga Resa</v>
          </cell>
        </row>
        <row r="1053">
          <cell r="A1053">
            <v>1647</v>
          </cell>
          <cell r="B1053" t="str">
            <v>OŠ Vladimir Nazor - Komletinci</v>
          </cell>
        </row>
        <row r="1054">
          <cell r="A1054">
            <v>546</v>
          </cell>
          <cell r="B1054" t="str">
            <v>OŠ Vladimir Nazor - Križevci</v>
          </cell>
        </row>
        <row r="1055">
          <cell r="A1055">
            <v>1297</v>
          </cell>
          <cell r="B1055" t="str">
            <v>OŠ Vladimir Nazor - Neviđane</v>
          </cell>
        </row>
        <row r="1056">
          <cell r="A1056">
            <v>113</v>
          </cell>
          <cell r="B1056" t="str">
            <v>OŠ Vladimir Nazor - Pisarovina</v>
          </cell>
        </row>
        <row r="1057">
          <cell r="A1057">
            <v>2078</v>
          </cell>
          <cell r="B1057" t="str">
            <v>OŠ Vladimir Nazor - Ploče</v>
          </cell>
        </row>
        <row r="1058">
          <cell r="A1058">
            <v>1110</v>
          </cell>
          <cell r="B1058" t="str">
            <v>OŠ Vladimir Nazor - Slavonski Brod</v>
          </cell>
        </row>
        <row r="1059">
          <cell r="A1059">
            <v>481</v>
          </cell>
          <cell r="B1059" t="str">
            <v>OŠ Vladimir Nazor - Sveti Ilija</v>
          </cell>
        </row>
        <row r="1060">
          <cell r="A1060">
            <v>334</v>
          </cell>
          <cell r="B1060" t="str">
            <v>OŠ Vladimir Nazor - Topusko</v>
          </cell>
        </row>
        <row r="1061">
          <cell r="A1061">
            <v>1082</v>
          </cell>
          <cell r="B1061" t="str">
            <v>OŠ Vladimir Nazor - Trenkovo</v>
          </cell>
        </row>
        <row r="1062">
          <cell r="A1062">
            <v>961</v>
          </cell>
          <cell r="B1062" t="str">
            <v>OŠ Vladimir Nazor - Virovitica</v>
          </cell>
        </row>
        <row r="1063">
          <cell r="A1063">
            <v>1445</v>
          </cell>
          <cell r="B1063" t="str">
            <v>OŠ Vladimir Nazor - Čepin</v>
          </cell>
        </row>
        <row r="1064">
          <cell r="A1064">
            <v>1339</v>
          </cell>
          <cell r="B1064" t="str">
            <v>OŠ Vladimir Nazor - Đakovo</v>
          </cell>
        </row>
        <row r="1065">
          <cell r="A1065">
            <v>1365</v>
          </cell>
          <cell r="B1065" t="str">
            <v>OŠ Vladimira Becića - Osijek</v>
          </cell>
        </row>
        <row r="1066">
          <cell r="A1066">
            <v>2043</v>
          </cell>
          <cell r="B1066" t="str">
            <v>OŠ Vladimira Gortana - Žminj</v>
          </cell>
        </row>
        <row r="1067">
          <cell r="A1067">
            <v>730</v>
          </cell>
          <cell r="B1067" t="str">
            <v>OŠ Vladimira Nazora - Crikvenica</v>
          </cell>
        </row>
        <row r="1068">
          <cell r="A1068">
            <v>638</v>
          </cell>
          <cell r="B1068" t="str">
            <v>OŠ Vladimira Nazora - Daruvar</v>
          </cell>
        </row>
        <row r="1069">
          <cell r="A1069">
            <v>1395</v>
          </cell>
          <cell r="B1069" t="str">
            <v>OŠ Vladimira Nazora - Feričanci</v>
          </cell>
        </row>
        <row r="1070">
          <cell r="A1070">
            <v>2006</v>
          </cell>
          <cell r="B1070" t="str">
            <v>OŠ Vladimira Nazora - Krnica</v>
          </cell>
        </row>
        <row r="1071">
          <cell r="A1071">
            <v>990</v>
          </cell>
          <cell r="B1071" t="str">
            <v>OŠ Vladimira Nazora - Nova Bukovica</v>
          </cell>
        </row>
        <row r="1072">
          <cell r="A1072">
            <v>1942</v>
          </cell>
          <cell r="B1072" t="str">
            <v>OŠ Vladimira Nazora - Pazin</v>
          </cell>
        </row>
        <row r="1073">
          <cell r="A1073">
            <v>1794</v>
          </cell>
          <cell r="B1073" t="str">
            <v>OŠ Vladimira Nazora - Postira</v>
          </cell>
        </row>
        <row r="1074">
          <cell r="A1074">
            <v>1998</v>
          </cell>
          <cell r="B1074" t="str">
            <v>OŠ Vladimira Nazora - Potpićan</v>
          </cell>
        </row>
        <row r="1075">
          <cell r="A1075">
            <v>2137</v>
          </cell>
          <cell r="B1075" t="str">
            <v>OŠ Vladimira Nazora - Pribislavec</v>
          </cell>
        </row>
        <row r="1076">
          <cell r="A1076">
            <v>1985</v>
          </cell>
          <cell r="B1076" t="str">
            <v>OŠ Vladimira Nazora - Rovinj</v>
          </cell>
        </row>
        <row r="1077">
          <cell r="A1077">
            <v>1579</v>
          </cell>
          <cell r="B1077" t="str">
            <v>OŠ Vladimira Nazora - Vinkovci</v>
          </cell>
        </row>
        <row r="1078">
          <cell r="A1078">
            <v>2041</v>
          </cell>
          <cell r="B1078" t="str">
            <v>OŠ Vladimira Nazora - Vrsar</v>
          </cell>
        </row>
        <row r="1079">
          <cell r="A1079">
            <v>2220</v>
          </cell>
          <cell r="B1079" t="str">
            <v>OŠ Vladimira Nazora - Zagreb</v>
          </cell>
        </row>
        <row r="1080">
          <cell r="A1080">
            <v>1260</v>
          </cell>
          <cell r="B1080" t="str">
            <v>OŠ Vladimira Nazora - Škabrnje</v>
          </cell>
        </row>
        <row r="1081">
          <cell r="A1081">
            <v>249</v>
          </cell>
          <cell r="B1081" t="str">
            <v>OŠ Vladimira Vidrića</v>
          </cell>
        </row>
        <row r="1082">
          <cell r="A1082">
            <v>1571</v>
          </cell>
          <cell r="B1082" t="str">
            <v>OŠ Vodice</v>
          </cell>
        </row>
        <row r="1083">
          <cell r="A1083">
            <v>2036</v>
          </cell>
          <cell r="B1083" t="str">
            <v xml:space="preserve">OŠ Vodnjan </v>
          </cell>
        </row>
        <row r="1084">
          <cell r="A1084">
            <v>396</v>
          </cell>
          <cell r="B1084" t="str">
            <v>OŠ Vojnić</v>
          </cell>
        </row>
        <row r="1085">
          <cell r="A1085">
            <v>2267</v>
          </cell>
          <cell r="B1085" t="str">
            <v>OŠ Voltino</v>
          </cell>
        </row>
        <row r="1086">
          <cell r="A1086">
            <v>995</v>
          </cell>
          <cell r="B1086" t="str">
            <v>OŠ Voćin</v>
          </cell>
        </row>
        <row r="1087">
          <cell r="A1087">
            <v>1659</v>
          </cell>
          <cell r="B1087" t="str">
            <v>OŠ Vođinci</v>
          </cell>
        </row>
        <row r="1088">
          <cell r="A1088">
            <v>1245</v>
          </cell>
          <cell r="B1088" t="str">
            <v>OŠ Voštarnica - Zadar</v>
          </cell>
        </row>
        <row r="1089">
          <cell r="A1089">
            <v>2271</v>
          </cell>
          <cell r="B1089" t="str">
            <v>OŠ Vrbani</v>
          </cell>
        </row>
        <row r="1090">
          <cell r="A1090">
            <v>1721</v>
          </cell>
          <cell r="B1090" t="str">
            <v>OŠ Vrgorac</v>
          </cell>
        </row>
        <row r="1091">
          <cell r="A1091">
            <v>1551</v>
          </cell>
          <cell r="B1091" t="str">
            <v>OŠ Vrpolje</v>
          </cell>
        </row>
        <row r="1092">
          <cell r="A1092">
            <v>2305</v>
          </cell>
          <cell r="B1092" t="str">
            <v>OŠ Vugrovec - Kašina</v>
          </cell>
        </row>
        <row r="1093">
          <cell r="A1093">
            <v>2245</v>
          </cell>
          <cell r="B1093" t="str">
            <v>OŠ Vukomerec</v>
          </cell>
        </row>
        <row r="1094">
          <cell r="A1094">
            <v>41</v>
          </cell>
          <cell r="B1094" t="str">
            <v>OŠ Vukovina</v>
          </cell>
        </row>
        <row r="1095">
          <cell r="A1095">
            <v>1246</v>
          </cell>
          <cell r="B1095" t="str">
            <v>OŠ Zadarski otoci - Zadar</v>
          </cell>
        </row>
        <row r="1096">
          <cell r="A1096">
            <v>1907</v>
          </cell>
          <cell r="B1096" t="str">
            <v>OŠ Zagvozd</v>
          </cell>
        </row>
        <row r="1097">
          <cell r="A1097">
            <v>776</v>
          </cell>
          <cell r="B1097" t="str">
            <v>OŠ Zamet</v>
          </cell>
        </row>
        <row r="1098">
          <cell r="A1098">
            <v>2296</v>
          </cell>
          <cell r="B1098" t="str">
            <v>OŠ Zapruđe</v>
          </cell>
        </row>
        <row r="1099">
          <cell r="A1099">
            <v>1055</v>
          </cell>
          <cell r="B1099" t="str">
            <v>OŠ Zdenka Turkovića</v>
          </cell>
        </row>
        <row r="1100">
          <cell r="A1100">
            <v>1257</v>
          </cell>
          <cell r="B1100" t="str">
            <v>OŠ Zemunik</v>
          </cell>
        </row>
        <row r="1101">
          <cell r="A1101">
            <v>153</v>
          </cell>
          <cell r="B1101" t="str">
            <v>OŠ Zlatar Bistrica</v>
          </cell>
        </row>
        <row r="1102">
          <cell r="A1102">
            <v>1422</v>
          </cell>
          <cell r="B1102" t="str">
            <v>OŠ Zmajevac</v>
          </cell>
        </row>
        <row r="1103">
          <cell r="A1103">
            <v>1913</v>
          </cell>
          <cell r="B1103" t="str">
            <v>OŠ Zmijavci</v>
          </cell>
        </row>
        <row r="1104">
          <cell r="A1104">
            <v>890</v>
          </cell>
          <cell r="B1104" t="str">
            <v>OŠ Zrinskih i Frankopana</v>
          </cell>
        </row>
        <row r="1105">
          <cell r="A1105">
            <v>1632</v>
          </cell>
          <cell r="B1105" t="str">
            <v>OŠ Zrinskih Nuštar</v>
          </cell>
        </row>
        <row r="1106">
          <cell r="A1106">
            <v>255</v>
          </cell>
          <cell r="B1106" t="str">
            <v>OŠ Zvonimira Franka</v>
          </cell>
        </row>
        <row r="1107">
          <cell r="A1107">
            <v>734</v>
          </cell>
          <cell r="B1107" t="str">
            <v>OŠ Zvonka Cara</v>
          </cell>
        </row>
        <row r="1108">
          <cell r="A1108">
            <v>1649</v>
          </cell>
          <cell r="B1108" t="str">
            <v>OŠ Čakovci</v>
          </cell>
        </row>
        <row r="1109">
          <cell r="A1109">
            <v>823</v>
          </cell>
          <cell r="B1109" t="str">
            <v>OŠ Čavle</v>
          </cell>
        </row>
        <row r="1110">
          <cell r="A1110">
            <v>632</v>
          </cell>
          <cell r="B1110" t="str">
            <v>OŠ Čazma</v>
          </cell>
        </row>
        <row r="1111">
          <cell r="A1111">
            <v>1411</v>
          </cell>
          <cell r="B1111" t="str">
            <v>OŠ Čeminac</v>
          </cell>
        </row>
        <row r="1112">
          <cell r="A1112">
            <v>1573</v>
          </cell>
          <cell r="B1112" t="str">
            <v>OŠ Čista Velika</v>
          </cell>
        </row>
        <row r="1113">
          <cell r="A1113">
            <v>2216</v>
          </cell>
          <cell r="B1113" t="str">
            <v>OŠ Čučerje</v>
          </cell>
        </row>
        <row r="1114">
          <cell r="A1114">
            <v>1348</v>
          </cell>
          <cell r="B1114" t="str">
            <v>OŠ Đakovački Selci</v>
          </cell>
        </row>
        <row r="1115">
          <cell r="A1115">
            <v>2</v>
          </cell>
          <cell r="B1115" t="str">
            <v>OŠ Đure Deželića - Ivanić Grad</v>
          </cell>
        </row>
        <row r="1116">
          <cell r="A1116">
            <v>167</v>
          </cell>
          <cell r="B1116" t="str">
            <v xml:space="preserve">OŠ Đure Prejca - Desinić </v>
          </cell>
        </row>
        <row r="1117">
          <cell r="A1117">
            <v>170</v>
          </cell>
          <cell r="B1117" t="str">
            <v>OŠ Đurmanec</v>
          </cell>
        </row>
        <row r="1118">
          <cell r="A1118">
            <v>532</v>
          </cell>
          <cell r="B1118" t="str">
            <v>OŠ Đuro Ester</v>
          </cell>
        </row>
        <row r="1119">
          <cell r="A1119">
            <v>1105</v>
          </cell>
          <cell r="B1119" t="str">
            <v>OŠ Đuro Pilar</v>
          </cell>
        </row>
        <row r="1120">
          <cell r="A1120">
            <v>484</v>
          </cell>
          <cell r="B1120" t="str">
            <v>OŠ Šemovec</v>
          </cell>
        </row>
        <row r="1121">
          <cell r="A1121">
            <v>2195</v>
          </cell>
          <cell r="B1121" t="str">
            <v>OŠ Šestine</v>
          </cell>
        </row>
        <row r="1122">
          <cell r="A1122">
            <v>1322</v>
          </cell>
          <cell r="B1122" t="str">
            <v>OŠ Šećerana</v>
          </cell>
        </row>
        <row r="1123">
          <cell r="A1123">
            <v>1961</v>
          </cell>
          <cell r="B1123" t="str">
            <v>OŠ Šijana - Pula</v>
          </cell>
        </row>
        <row r="1124">
          <cell r="A1124">
            <v>1236</v>
          </cell>
          <cell r="B1124" t="str">
            <v>OŠ Šime Budinića - Zadar</v>
          </cell>
        </row>
        <row r="1125">
          <cell r="A1125">
            <v>1233</v>
          </cell>
          <cell r="B1125" t="str">
            <v>OŠ Šimuna Kožičića Benje</v>
          </cell>
        </row>
        <row r="1126">
          <cell r="A1126">
            <v>790</v>
          </cell>
          <cell r="B1126" t="str">
            <v>OŠ Škurinje - Rijeka</v>
          </cell>
        </row>
        <row r="1127">
          <cell r="A1127">
            <v>2908</v>
          </cell>
          <cell r="B1127" t="str">
            <v>OŠ Špansko Oranice</v>
          </cell>
        </row>
        <row r="1128">
          <cell r="A1128">
            <v>711</v>
          </cell>
          <cell r="B1128" t="str">
            <v>OŠ Štefanje</v>
          </cell>
        </row>
        <row r="1129">
          <cell r="A1129">
            <v>2177</v>
          </cell>
          <cell r="B1129" t="str">
            <v>OŠ Štrigova</v>
          </cell>
        </row>
        <row r="1130">
          <cell r="A1130">
            <v>352</v>
          </cell>
          <cell r="B1130" t="str">
            <v>OŠ Švarča</v>
          </cell>
        </row>
        <row r="1131">
          <cell r="A1131">
            <v>61</v>
          </cell>
          <cell r="B1131" t="str">
            <v>OŠ Ščitarjevo</v>
          </cell>
        </row>
        <row r="1132">
          <cell r="A1132">
            <v>436</v>
          </cell>
          <cell r="B1132" t="str">
            <v>OŠ Žakanje</v>
          </cell>
        </row>
        <row r="1133">
          <cell r="A1133">
            <v>2239</v>
          </cell>
          <cell r="B1133" t="str">
            <v>OŠ Žitnjak</v>
          </cell>
        </row>
        <row r="1134">
          <cell r="A1134">
            <v>1774</v>
          </cell>
          <cell r="B1134" t="str">
            <v>OŠ Žrnovnica</v>
          </cell>
        </row>
        <row r="1135">
          <cell r="A1135">
            <v>2129</v>
          </cell>
          <cell r="B1135" t="str">
            <v>OŠ Župa Dubrovačka</v>
          </cell>
        </row>
        <row r="1136">
          <cell r="A1136">
            <v>2210</v>
          </cell>
          <cell r="B1136" t="str">
            <v>OŠ Žuti brijeg</v>
          </cell>
        </row>
        <row r="1137">
          <cell r="A1137">
            <v>2653</v>
          </cell>
          <cell r="B1137" t="str">
            <v>Pazinski kolegij - Klasična gimnazija Pazin s pravom javnosti</v>
          </cell>
        </row>
        <row r="1138">
          <cell r="A1138">
            <v>4035</v>
          </cell>
          <cell r="B1138" t="str">
            <v>Policijska akademija</v>
          </cell>
        </row>
        <row r="1139">
          <cell r="A1139">
            <v>2325</v>
          </cell>
          <cell r="B1139" t="str">
            <v>Poliklinika za rehabilitaciju slušanja i govora SUVAG</v>
          </cell>
        </row>
        <row r="1140">
          <cell r="A1140">
            <v>2551</v>
          </cell>
          <cell r="B1140" t="str">
            <v>Poljoprivredna i veterinarska škola - Osijek</v>
          </cell>
        </row>
        <row r="1141">
          <cell r="A1141">
            <v>2732</v>
          </cell>
          <cell r="B1141" t="str">
            <v>Poljoprivredna škola - Zagreb</v>
          </cell>
        </row>
        <row r="1142">
          <cell r="A1142">
            <v>2530</v>
          </cell>
          <cell r="B1142" t="str">
            <v>Poljoprivredna, prehrambena i veterinarska škola Stanka Ožanića</v>
          </cell>
        </row>
        <row r="1143">
          <cell r="A1143">
            <v>2587</v>
          </cell>
          <cell r="B1143" t="str">
            <v>Poljoprivredno šumarska škola - Vinkovci</v>
          </cell>
        </row>
        <row r="1144">
          <cell r="A1144">
            <v>2498</v>
          </cell>
          <cell r="B1144" t="str">
            <v>Poljoprivredno-prehrambena škola - Požega</v>
          </cell>
        </row>
        <row r="1145">
          <cell r="A1145">
            <v>2478</v>
          </cell>
          <cell r="B1145" t="str">
            <v>Pomorska škola - Bakar</v>
          </cell>
        </row>
        <row r="1146">
          <cell r="A1146">
            <v>2632</v>
          </cell>
          <cell r="B1146" t="str">
            <v>Pomorska škola - Split</v>
          </cell>
        </row>
        <row r="1147">
          <cell r="A1147">
            <v>2524</v>
          </cell>
          <cell r="B1147" t="str">
            <v>Pomorska škola - Zadar</v>
          </cell>
        </row>
        <row r="1148">
          <cell r="A1148">
            <v>2679</v>
          </cell>
          <cell r="B1148" t="str">
            <v>Pomorsko-tehnička škola - Dubrovnik</v>
          </cell>
        </row>
        <row r="1149">
          <cell r="A1149">
            <v>2730</v>
          </cell>
          <cell r="B1149" t="str">
            <v>Poštanska i telekomunikacijska škola - Zagreb</v>
          </cell>
        </row>
        <row r="1150">
          <cell r="A1150">
            <v>2733</v>
          </cell>
          <cell r="B1150" t="str">
            <v>Prehrambeno - tehnološka škola - Zagreb</v>
          </cell>
        </row>
        <row r="1151">
          <cell r="A1151">
            <v>2458</v>
          </cell>
          <cell r="B1151" t="str">
            <v>Prirodoslovna i grafička škola - Rijeka</v>
          </cell>
        </row>
        <row r="1152">
          <cell r="A1152">
            <v>2391</v>
          </cell>
          <cell r="B1152" t="str">
            <v>Prirodoslovna škola - Karlovac</v>
          </cell>
        </row>
        <row r="1153">
          <cell r="A1153">
            <v>2728</v>
          </cell>
          <cell r="B1153" t="str">
            <v>Prirodoslovna škola Vladimira Preloga</v>
          </cell>
        </row>
        <row r="1154">
          <cell r="A1154">
            <v>2529</v>
          </cell>
          <cell r="B1154" t="str">
            <v>Prirodoslovno - grafička škola - Zadar</v>
          </cell>
        </row>
        <row r="1155">
          <cell r="A1155">
            <v>2615</v>
          </cell>
          <cell r="B1155" t="str">
            <v>Prirodoslovno tehnička škola - Split</v>
          </cell>
        </row>
        <row r="1156">
          <cell r="A1156">
            <v>2840</v>
          </cell>
          <cell r="B1156" t="str">
            <v>Privatna ekonomsko-poslovna škola s pravom javnosti - Varaždin</v>
          </cell>
        </row>
        <row r="1157">
          <cell r="A1157">
            <v>2787</v>
          </cell>
          <cell r="B1157" t="str">
            <v>Privatna gimnazija Dr. Časl, s pravom javnosti</v>
          </cell>
        </row>
        <row r="1158">
          <cell r="A1158">
            <v>2777</v>
          </cell>
          <cell r="B1158" t="str">
            <v>Privatna gimnazija i ekonomska škola Katarina Zrinski</v>
          </cell>
        </row>
        <row r="1159">
          <cell r="A1159">
            <v>2790</v>
          </cell>
          <cell r="B1159" t="str">
            <v>Privatna gimnazija i ekonomsko-informatička škola Futura s pravom javnosti</v>
          </cell>
        </row>
        <row r="1160">
          <cell r="A1160">
            <v>2844</v>
          </cell>
          <cell r="B1160" t="str">
            <v>Privatna gimnazija i turističko-ugostiteljska škola Jure Kuprešak  - Zagreb</v>
          </cell>
        </row>
        <row r="1161">
          <cell r="A1161">
            <v>2669</v>
          </cell>
          <cell r="B1161" t="str">
            <v>Privatna gimnazija Juraj Dobrila, s pravom javnosti</v>
          </cell>
        </row>
        <row r="1162">
          <cell r="A1162">
            <v>2640</v>
          </cell>
          <cell r="B1162" t="str">
            <v>Privatna jezična gimnazija Pitagora - srednja škola s pravom javnosti</v>
          </cell>
        </row>
        <row r="1163">
          <cell r="A1163">
            <v>2916</v>
          </cell>
          <cell r="B1163" t="str">
            <v xml:space="preserve">Privatna jezično-informatička gimnazija Leonardo da Vinci </v>
          </cell>
        </row>
        <row r="1164">
          <cell r="A1164">
            <v>2788</v>
          </cell>
          <cell r="B1164" t="str">
            <v>Privatna jezično-informatička gimnazija Svijet s pravom javnosti - Zagreb</v>
          </cell>
        </row>
        <row r="1165">
          <cell r="A1165">
            <v>2774</v>
          </cell>
          <cell r="B1165" t="str">
            <v>Privatna klasična gimnazija s pravom javnosti - Zagreb</v>
          </cell>
        </row>
        <row r="1166">
          <cell r="A1166">
            <v>2941</v>
          </cell>
          <cell r="B1166" t="str">
            <v>Privatna osnovna glazbena škola Bonar</v>
          </cell>
        </row>
        <row r="1167">
          <cell r="A1167">
            <v>1784</v>
          </cell>
          <cell r="B1167" t="str">
            <v>Privatna osnovna glazbena škola Boris Papandopulo</v>
          </cell>
        </row>
        <row r="1168">
          <cell r="A1168">
            <v>1253</v>
          </cell>
          <cell r="B1168" t="str">
            <v>Privatna osnovna škola Nova</v>
          </cell>
        </row>
        <row r="1169">
          <cell r="A1169">
            <v>4002</v>
          </cell>
          <cell r="B1169" t="str">
            <v>Privatna sportska i jezična gimnazija Franjo Bučar</v>
          </cell>
        </row>
        <row r="1170">
          <cell r="A1170">
            <v>4037</v>
          </cell>
          <cell r="B1170" t="str">
            <v>Privatna srednja ekonomska škola "Knez Malduh" Split</v>
          </cell>
        </row>
        <row r="1171">
          <cell r="A1171">
            <v>2784</v>
          </cell>
          <cell r="B1171" t="str">
            <v>Privatna srednja ekonomska škola INOVA s pravom javnosti</v>
          </cell>
        </row>
        <row r="1172">
          <cell r="A1172">
            <v>4031</v>
          </cell>
          <cell r="B1172" t="str">
            <v>Privatna srednja ekonomska škola Verte Nova</v>
          </cell>
        </row>
        <row r="1173">
          <cell r="A1173">
            <v>2915</v>
          </cell>
          <cell r="B1173" t="str">
            <v>Privatna srednja ugostiteljska škola Wallner - Split</v>
          </cell>
        </row>
        <row r="1174">
          <cell r="A1174">
            <v>2641</v>
          </cell>
          <cell r="B1174" t="str">
            <v>Privatna srednja škola Marko Antun de Dominis, s pravom javnosti</v>
          </cell>
        </row>
        <row r="1175">
          <cell r="A1175">
            <v>2417</v>
          </cell>
          <cell r="B1175" t="str">
            <v>Privatna srednja škola Varaždin s pravom javnosti</v>
          </cell>
        </row>
        <row r="1176">
          <cell r="A1176">
            <v>2785</v>
          </cell>
          <cell r="B1176" t="str">
            <v>Privatna umjetnička gimnazija, s pravom javnosti - Zagreb</v>
          </cell>
        </row>
        <row r="1177">
          <cell r="A1177">
            <v>2839</v>
          </cell>
          <cell r="B1177" t="str">
            <v>Privatna varaždinska gimnazija s pravom javnosti</v>
          </cell>
        </row>
        <row r="1178">
          <cell r="A1178">
            <v>2467</v>
          </cell>
          <cell r="B1178" t="str">
            <v>Prometna škola - Rijeka</v>
          </cell>
        </row>
        <row r="1179">
          <cell r="A1179">
            <v>2572</v>
          </cell>
          <cell r="B1179" t="str">
            <v>Prometno-tehnička škola - Šibenik</v>
          </cell>
        </row>
        <row r="1180">
          <cell r="A1180">
            <v>1385</v>
          </cell>
          <cell r="B1180" t="str">
            <v>Prosvjetno-kulturni centar Mađara u Republici Hrvatskoj</v>
          </cell>
        </row>
        <row r="1181">
          <cell r="A1181">
            <v>2725</v>
          </cell>
          <cell r="B1181" t="str">
            <v>Prva ekonomska škola - Zagreb</v>
          </cell>
        </row>
        <row r="1182">
          <cell r="A1182">
            <v>2406</v>
          </cell>
          <cell r="B1182" t="str">
            <v>Prva gimnazija - Varaždin</v>
          </cell>
        </row>
        <row r="1183">
          <cell r="A1183">
            <v>4009</v>
          </cell>
          <cell r="B1183" t="str">
            <v>Prva katolička osnovna škola u Gradu Zagrebu</v>
          </cell>
        </row>
        <row r="1184">
          <cell r="A1184">
            <v>368</v>
          </cell>
          <cell r="B1184" t="str">
            <v>Prva osnovna škola - Ogulin</v>
          </cell>
        </row>
        <row r="1185">
          <cell r="A1185">
            <v>4036</v>
          </cell>
          <cell r="B1185" t="str">
            <v>Prva privatna ekonomska škola Požega</v>
          </cell>
        </row>
        <row r="1186">
          <cell r="A1186">
            <v>3283</v>
          </cell>
          <cell r="B1186" t="str">
            <v>Prva privatna gimnazija - Karlovac</v>
          </cell>
        </row>
        <row r="1187">
          <cell r="A1187">
            <v>2416</v>
          </cell>
          <cell r="B1187" t="str">
            <v>Prva privatna gimnazija s pravom javnosti - Varaždin</v>
          </cell>
        </row>
        <row r="1188">
          <cell r="A1188">
            <v>2773</v>
          </cell>
          <cell r="B1188" t="str">
            <v>Prva privatna gimnazija s pravom javnosti - Zagreb</v>
          </cell>
        </row>
        <row r="1189">
          <cell r="A1189">
            <v>1982</v>
          </cell>
          <cell r="B1189" t="str">
            <v>Prva privatna osnovna škola Juraj Dobrila s pravom javnosti</v>
          </cell>
        </row>
        <row r="1190">
          <cell r="A1190">
            <v>4038</v>
          </cell>
          <cell r="B1190" t="str">
            <v>Prva privatna škola za osobne usluge Zagreb</v>
          </cell>
        </row>
        <row r="1191">
          <cell r="A1191">
            <v>2457</v>
          </cell>
          <cell r="B1191" t="str">
            <v>Prva riječka hrvatska gimnazija</v>
          </cell>
        </row>
        <row r="1192">
          <cell r="A1192">
            <v>2843</v>
          </cell>
          <cell r="B1192" t="str">
            <v>Prva Srednja informatička škola, s pravom javnosti</v>
          </cell>
        </row>
        <row r="1193">
          <cell r="A1193">
            <v>2538</v>
          </cell>
          <cell r="B1193" t="str">
            <v>Prva srednja škola - Beli Manastir</v>
          </cell>
        </row>
        <row r="1194">
          <cell r="A1194">
            <v>2460</v>
          </cell>
          <cell r="B1194" t="str">
            <v>Prva sušačka hrvatska gimnazija u Rijeci</v>
          </cell>
        </row>
        <row r="1195">
          <cell r="A1195">
            <v>4034</v>
          </cell>
          <cell r="B1195" t="str">
            <v>Pučko otvoreno učilište Zagreb</v>
          </cell>
        </row>
        <row r="1196">
          <cell r="A1196">
            <v>2471</v>
          </cell>
          <cell r="B1196" t="str">
            <v>Salezijanska klasična gimnazija - s pravom javnosti</v>
          </cell>
        </row>
        <row r="1197">
          <cell r="A1197">
            <v>2480</v>
          </cell>
          <cell r="B1197" t="str">
            <v>Srednja glazbena škola Mirković - s pravom javnosti</v>
          </cell>
        </row>
        <row r="1198">
          <cell r="A1198">
            <v>2428</v>
          </cell>
          <cell r="B1198" t="str">
            <v>Srednja gospodarska škola - Križevci</v>
          </cell>
        </row>
        <row r="1199">
          <cell r="A1199">
            <v>2513</v>
          </cell>
          <cell r="B1199" t="str">
            <v>Srednja medicinska škola - Slavonski Brod</v>
          </cell>
        </row>
        <row r="1200">
          <cell r="A1200">
            <v>2689</v>
          </cell>
          <cell r="B1200" t="str">
            <v xml:space="preserve">Srednja poljoprivredna i tehnička škola - Opuzen </v>
          </cell>
        </row>
        <row r="1201">
          <cell r="A1201">
            <v>2604</v>
          </cell>
          <cell r="B1201" t="str">
            <v>Srednja strukovna škola - Makarska</v>
          </cell>
        </row>
        <row r="1202">
          <cell r="A1202">
            <v>2354</v>
          </cell>
          <cell r="B1202" t="str">
            <v>Srednja strukovna škola - Samobor</v>
          </cell>
        </row>
        <row r="1203">
          <cell r="A1203">
            <v>2412</v>
          </cell>
          <cell r="B1203" t="str">
            <v>Srednja strukovna škola - Varaždin</v>
          </cell>
        </row>
        <row r="1204">
          <cell r="A1204">
            <v>2358</v>
          </cell>
          <cell r="B1204" t="str">
            <v>Srednja strukovna škola - Velika Gorica</v>
          </cell>
        </row>
        <row r="1205">
          <cell r="A1205">
            <v>2585</v>
          </cell>
          <cell r="B1205" t="str">
            <v>Srednja strukovna škola - Vinkovci</v>
          </cell>
        </row>
        <row r="1206">
          <cell r="A1206">
            <v>2578</v>
          </cell>
          <cell r="B1206" t="str">
            <v>Srednja strukovna škola - Šibenik</v>
          </cell>
        </row>
        <row r="1207">
          <cell r="A1207">
            <v>2543</v>
          </cell>
          <cell r="B1207" t="str">
            <v>Srednja strukovna škola Antuna Horvata - Đakovo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SŠ Pitomača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1959</v>
          </cell>
          <cell r="B1365" t="str">
            <v>Umjetnička škola Poreč</v>
          </cell>
        </row>
        <row r="1366">
          <cell r="A1366">
            <v>2745</v>
          </cell>
          <cell r="B1366" t="str">
            <v>Upravna škola Zagreb</v>
          </cell>
        </row>
        <row r="1367">
          <cell r="A1367">
            <v>4001</v>
          </cell>
          <cell r="B1367" t="str">
            <v>Učenički dom</v>
          </cell>
        </row>
        <row r="1368">
          <cell r="A1368">
            <v>4046</v>
          </cell>
          <cell r="B1368" t="str">
            <v>Učenički dom Hrvatski učiteljski konvikt</v>
          </cell>
        </row>
        <row r="1369">
          <cell r="A1369">
            <v>4048</v>
          </cell>
          <cell r="B1369" t="str">
            <v>Učenički dom Lovran</v>
          </cell>
        </row>
        <row r="1370">
          <cell r="A1370">
            <v>4049</v>
          </cell>
          <cell r="B1370" t="str">
            <v>Učenički dom Marije Jambrišak</v>
          </cell>
        </row>
        <row r="1371">
          <cell r="A1371">
            <v>2845</v>
          </cell>
          <cell r="B1371" t="str">
            <v>Učilište za popularnu i jazz glazbu</v>
          </cell>
        </row>
        <row r="1372">
          <cell r="A1372">
            <v>2700</v>
          </cell>
          <cell r="B1372" t="str">
            <v>V. gimnazija - Zagreb</v>
          </cell>
        </row>
        <row r="1373">
          <cell r="A1373">
            <v>2623</v>
          </cell>
          <cell r="B1373" t="str">
            <v>V. gimnazija Vladimir Nazor - Split</v>
          </cell>
        </row>
        <row r="1374">
          <cell r="A1374">
            <v>630</v>
          </cell>
          <cell r="B1374" t="str">
            <v>V. osnovna škola - Bjelovar</v>
          </cell>
        </row>
        <row r="1375">
          <cell r="A1375">
            <v>465</v>
          </cell>
          <cell r="B1375" t="str">
            <v>V. osnovna škola - Varaždin</v>
          </cell>
        </row>
        <row r="1376">
          <cell r="A1376">
            <v>2719</v>
          </cell>
          <cell r="B1376" t="str">
            <v>Veterinarska škola - Zagreb</v>
          </cell>
        </row>
        <row r="1377">
          <cell r="A1377">
            <v>466</v>
          </cell>
          <cell r="B1377" t="str">
            <v>VI. osnovna škola - Varaždin</v>
          </cell>
        </row>
        <row r="1378">
          <cell r="A1378">
            <v>2702</v>
          </cell>
          <cell r="B1378" t="str">
            <v>VII. gimnazija - Zagreb</v>
          </cell>
        </row>
        <row r="1379">
          <cell r="A1379">
            <v>468</v>
          </cell>
          <cell r="B1379" t="str">
            <v>VII. osnovna škola - Varaždin</v>
          </cell>
        </row>
        <row r="1380">
          <cell r="A1380">
            <v>2330</v>
          </cell>
          <cell r="B1380" t="str">
            <v>Waldorfska škola u Zagrebu</v>
          </cell>
        </row>
        <row r="1381">
          <cell r="A1381">
            <v>2705</v>
          </cell>
          <cell r="B1381" t="str">
            <v>X. gimnazija Ivan Supek - Zagreb</v>
          </cell>
        </row>
        <row r="1382">
          <cell r="A1382">
            <v>2706</v>
          </cell>
          <cell r="B1382" t="str">
            <v>XI. gimnazija - Zagreb</v>
          </cell>
        </row>
        <row r="1383">
          <cell r="A1383">
            <v>2707</v>
          </cell>
          <cell r="B1383" t="str">
            <v>XII. gimnazija - Zagreb</v>
          </cell>
        </row>
        <row r="1384">
          <cell r="A1384">
            <v>2708</v>
          </cell>
          <cell r="B1384" t="str">
            <v>XIII. gimnazija - Zagreb</v>
          </cell>
        </row>
        <row r="1385">
          <cell r="A1385">
            <v>2710</v>
          </cell>
          <cell r="B1385" t="str">
            <v>XV. gimnazija - Zagreb</v>
          </cell>
        </row>
        <row r="1386">
          <cell r="A1386">
            <v>2711</v>
          </cell>
          <cell r="B1386" t="str">
            <v>XVI. gimnazija - Zagreb</v>
          </cell>
        </row>
        <row r="1387">
          <cell r="A1387">
            <v>2713</v>
          </cell>
          <cell r="B1387" t="str">
            <v>XVIII. gimnazija - Zagreb</v>
          </cell>
        </row>
        <row r="1388">
          <cell r="A1388">
            <v>2536</v>
          </cell>
          <cell r="B1388" t="str">
            <v>Zadarska privatna gimnazija s pravom javnosti</v>
          </cell>
        </row>
        <row r="1389">
          <cell r="A1389">
            <v>4000</v>
          </cell>
          <cell r="B1389" t="str">
            <v>Zadruga</v>
          </cell>
        </row>
        <row r="1390">
          <cell r="A1390">
            <v>2775</v>
          </cell>
          <cell r="B1390" t="str">
            <v>Zagrebačka umjetnička gimnazija s pravom javnosti</v>
          </cell>
        </row>
        <row r="1391">
          <cell r="A1391">
            <v>2586</v>
          </cell>
          <cell r="B1391" t="str">
            <v>Zdravstvena i veterinarska škola Dr. Andrije Štampara - Vinkovci</v>
          </cell>
        </row>
        <row r="1392">
          <cell r="A1392">
            <v>2634</v>
          </cell>
          <cell r="B1392" t="str">
            <v>Zdravstvena škola - Split</v>
          </cell>
        </row>
        <row r="1393">
          <cell r="A1393">
            <v>2714</v>
          </cell>
          <cell r="B1393" t="str">
            <v>Zdravstveno učilište - Zagreb</v>
          </cell>
        </row>
        <row r="1394">
          <cell r="A1394">
            <v>2359</v>
          </cell>
          <cell r="B1394" t="str">
            <v>Zrakoplovna tehnička škola Rudolfa Perešina</v>
          </cell>
        </row>
        <row r="1395">
          <cell r="A1395">
            <v>646</v>
          </cell>
          <cell r="B1395" t="str">
            <v>Češka osnovna škola Jana Amosa Komenskog - Daruvar</v>
          </cell>
        </row>
        <row r="1396">
          <cell r="A1396">
            <v>690</v>
          </cell>
          <cell r="B1396" t="str">
            <v>Češka osnovna škola Josipa Ružičke - Končanica</v>
          </cell>
        </row>
        <row r="1397">
          <cell r="A1397">
            <v>2580</v>
          </cell>
          <cell r="B1397" t="str">
            <v>Šibenska privatna gimnazija s pravom javnosti</v>
          </cell>
        </row>
        <row r="1398">
          <cell r="A1398">
            <v>2342</v>
          </cell>
          <cell r="B1398" t="str">
            <v>Škola kreativnog razvoja dr.Časl</v>
          </cell>
        </row>
        <row r="1399">
          <cell r="A1399">
            <v>2633</v>
          </cell>
          <cell r="B1399" t="str">
            <v>Škola likovnih umjetnosti - Split</v>
          </cell>
        </row>
        <row r="1400">
          <cell r="A1400">
            <v>2531</v>
          </cell>
          <cell r="B1400" t="str">
            <v>Škola primijenjene umjetnosti i dizajna - Zadar</v>
          </cell>
        </row>
        <row r="1401">
          <cell r="A1401">
            <v>2747</v>
          </cell>
          <cell r="B1401" t="str">
            <v>Škola primijenjene umjetnosti i dizajna - Zagreb</v>
          </cell>
        </row>
        <row r="1402">
          <cell r="A1402">
            <v>2558</v>
          </cell>
          <cell r="B1402" t="str">
            <v>Škola primijenjene umjetnosti i dizajna Osijek</v>
          </cell>
        </row>
        <row r="1403">
          <cell r="A1403">
            <v>2659</v>
          </cell>
          <cell r="B1403" t="str">
            <v>Škola primijenjenih umjetnosti i dizajna - Pula</v>
          </cell>
        </row>
        <row r="1404">
          <cell r="A1404">
            <v>2327</v>
          </cell>
          <cell r="B1404" t="str">
            <v>Škola suvremenog plesa Ane Maletić - Zagreb</v>
          </cell>
        </row>
        <row r="1405">
          <cell r="A1405">
            <v>2731</v>
          </cell>
          <cell r="B1405" t="str">
            <v>Škola za cestovni promet - Zagreb</v>
          </cell>
        </row>
        <row r="1406">
          <cell r="A1406">
            <v>2631</v>
          </cell>
          <cell r="B1406" t="str">
            <v>Škola za dizajn, grafiku i održivu gradnju - Split</v>
          </cell>
        </row>
        <row r="1407">
          <cell r="A1407">
            <v>2326</v>
          </cell>
          <cell r="B1407" t="str">
            <v>Škola za klasični balet - Zagreb</v>
          </cell>
        </row>
        <row r="1408">
          <cell r="A1408">
            <v>2715</v>
          </cell>
          <cell r="B1408" t="str">
            <v>Škola za medicinske sestre Mlinarska</v>
          </cell>
        </row>
        <row r="1409">
          <cell r="A1409">
            <v>2716</v>
          </cell>
          <cell r="B1409" t="str">
            <v>Škola za medicinske sestre Vinogradska</v>
          </cell>
        </row>
        <row r="1410">
          <cell r="A1410">
            <v>2718</v>
          </cell>
          <cell r="B1410" t="str">
            <v>Škola za medicinske sestre Vrapče</v>
          </cell>
        </row>
        <row r="1411">
          <cell r="A1411">
            <v>2744</v>
          </cell>
          <cell r="B1411" t="str">
            <v>Škola za montažu instalacija i metalnih konstrukcija</v>
          </cell>
        </row>
        <row r="1412">
          <cell r="A1412">
            <v>1980</v>
          </cell>
          <cell r="B1412" t="str">
            <v>Škola za odgoj i obrazovanje - Pula</v>
          </cell>
        </row>
        <row r="1413">
          <cell r="A1413">
            <v>2559</v>
          </cell>
          <cell r="B1413" t="str">
            <v>Škola za osposobljavanje i obrazovanje Vinko Bek</v>
          </cell>
        </row>
        <row r="1414">
          <cell r="A1414">
            <v>2717</v>
          </cell>
          <cell r="B1414" t="str">
            <v>Škola za primalje - Zagreb</v>
          </cell>
        </row>
        <row r="1415">
          <cell r="A1415">
            <v>2473</v>
          </cell>
          <cell r="B1415" t="str">
            <v>Škola za primijenjenu umjetnost u Rijeci</v>
          </cell>
        </row>
        <row r="1416">
          <cell r="A1416">
            <v>2734</v>
          </cell>
          <cell r="B1416" t="str">
            <v>Škola za tekstil, kožu i dizajn - Zagreb</v>
          </cell>
        </row>
        <row r="1417">
          <cell r="A1417">
            <v>2656</v>
          </cell>
          <cell r="B1417" t="str">
            <v>Škola za turizam, ugostiteljstvo i trgovinu - Pula</v>
          </cell>
        </row>
        <row r="1418">
          <cell r="A1418">
            <v>2366</v>
          </cell>
          <cell r="B1418" t="str">
            <v>Škola za umjetnost, dizajn, grafiku i odjeću - Zabok</v>
          </cell>
        </row>
        <row r="1419">
          <cell r="A1419">
            <v>2748</v>
          </cell>
          <cell r="B1419" t="str">
            <v>Športska gimnazija - Zagreb</v>
          </cell>
        </row>
        <row r="1420">
          <cell r="A1420">
            <v>2393</v>
          </cell>
          <cell r="B1420" t="str">
            <v>Šumarska i drvodjeljska škola - Karlovac</v>
          </cell>
        </row>
        <row r="1421">
          <cell r="A1421">
            <v>2477</v>
          </cell>
          <cell r="B1421" t="str">
            <v>Željeznička tehnička škola - Moravice</v>
          </cell>
        </row>
        <row r="1422">
          <cell r="A1422">
            <v>2751</v>
          </cell>
          <cell r="B1422" t="str">
            <v>Ženska opća gimnazija Družbe sestara milosrdnica - s pravom javnosti</v>
          </cell>
        </row>
        <row r="1423">
          <cell r="A1423">
            <v>4043</v>
          </cell>
          <cell r="B1423" t="str">
            <v>Ženski đački dom Dubrovnik</v>
          </cell>
        </row>
        <row r="1424">
          <cell r="A1424">
            <v>4007</v>
          </cell>
          <cell r="B1424" t="str">
            <v>Ženski đački dom Split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2456</v>
          </cell>
          <cell r="B54" t="str">
            <v xml:space="preserve">Ekonomska škola Mije Mirkovića - Rijeka </v>
          </cell>
        </row>
        <row r="55">
          <cell r="A55">
            <v>2352</v>
          </cell>
          <cell r="B55" t="str">
            <v>Ekonomska, trgovačka i ugostiteljska škola - Samobor</v>
          </cell>
        </row>
        <row r="56">
          <cell r="A56">
            <v>2532</v>
          </cell>
          <cell r="B56" t="str">
            <v>Ekonomsko - birotehnička i trgovačka škola - Zadar</v>
          </cell>
        </row>
        <row r="57">
          <cell r="A57">
            <v>2512</v>
          </cell>
          <cell r="B57" t="str">
            <v>Ekonomsko - birotehnička škola - Slavonski Brod</v>
          </cell>
        </row>
        <row r="58">
          <cell r="A58">
            <v>2625</v>
          </cell>
          <cell r="B58" t="str">
            <v>Ekonomsko - birotehnička škola - Split</v>
          </cell>
        </row>
        <row r="59">
          <cell r="A59">
            <v>2392</v>
          </cell>
          <cell r="B59" t="str">
            <v>Ekonomsko - turistička škola - Karlovac</v>
          </cell>
        </row>
        <row r="60">
          <cell r="A60">
            <v>2464</v>
          </cell>
          <cell r="B60" t="str">
            <v>Elektroindustrijska i obrtnička škola - Rijeka</v>
          </cell>
        </row>
        <row r="61">
          <cell r="A61">
            <v>2722</v>
          </cell>
          <cell r="B61" t="str">
            <v>Elektrostrojarska obrtnička škola - Zagreb</v>
          </cell>
        </row>
        <row r="62">
          <cell r="A62">
            <v>2408</v>
          </cell>
          <cell r="B62" t="str">
            <v>Elektrostrojarska škola - Varaždin</v>
          </cell>
        </row>
        <row r="63">
          <cell r="A63">
            <v>2506</v>
          </cell>
          <cell r="B63" t="str">
            <v>Elektrotehnička i ekonomska škola - Nova Gradiška</v>
          </cell>
        </row>
        <row r="64">
          <cell r="A64">
            <v>2545</v>
          </cell>
          <cell r="B64" t="str">
            <v>Elektrotehnička i prometna škola - Osijek</v>
          </cell>
        </row>
        <row r="65">
          <cell r="A65">
            <v>2616</v>
          </cell>
          <cell r="B65" t="str">
            <v>Elektrotehnička škola - Split</v>
          </cell>
        </row>
        <row r="66">
          <cell r="A66">
            <v>2721</v>
          </cell>
          <cell r="B66" t="str">
            <v>Elektrotehnička škola - Zagreb</v>
          </cell>
        </row>
        <row r="67">
          <cell r="A67">
            <v>2609</v>
          </cell>
          <cell r="B67" t="str">
            <v>Franjevačka klasična gimnazija u Sinju s pravom javnosti</v>
          </cell>
        </row>
        <row r="68">
          <cell r="A68">
            <v>2564</v>
          </cell>
          <cell r="B68" t="str">
            <v>Gaudeamus, prva privatna srednja škola u Osijeku s pravom javnosti</v>
          </cell>
        </row>
        <row r="69">
          <cell r="A69">
            <v>2724</v>
          </cell>
          <cell r="B69" t="str">
            <v>Geodetska tehnička škola - Zagreb</v>
          </cell>
        </row>
        <row r="70">
          <cell r="A70">
            <v>2496</v>
          </cell>
          <cell r="B70" t="str">
            <v>Gimnazija - Požega</v>
          </cell>
        </row>
        <row r="71">
          <cell r="A71">
            <v>2690</v>
          </cell>
          <cell r="B71" t="str">
            <v>Gimnazija - Čakovec</v>
          </cell>
        </row>
        <row r="72">
          <cell r="A72">
            <v>2542</v>
          </cell>
          <cell r="B72" t="str">
            <v>Gimnazija A.G.Matoša - Đakovo</v>
          </cell>
        </row>
        <row r="73">
          <cell r="A73">
            <v>2461</v>
          </cell>
          <cell r="B73" t="str">
            <v>Gimnazija Andrije Mohorovičića - Rijeka</v>
          </cell>
        </row>
        <row r="74">
          <cell r="A74">
            <v>2353</v>
          </cell>
          <cell r="B74" t="str">
            <v>Gimnazija Antuna Gustava Matoša - Samobor</v>
          </cell>
        </row>
        <row r="75">
          <cell r="A75">
            <v>2367</v>
          </cell>
          <cell r="B75" t="str">
            <v>Gimnazija Antuna Gustava Matoša - Zabok</v>
          </cell>
        </row>
        <row r="76">
          <cell r="A76">
            <v>2575</v>
          </cell>
          <cell r="B76" t="str">
            <v>Gimnazija Antuna Vrančića</v>
          </cell>
        </row>
        <row r="77">
          <cell r="A77">
            <v>2537</v>
          </cell>
          <cell r="B77" t="str">
            <v>Gimnazija Beli Manastir</v>
          </cell>
        </row>
        <row r="78">
          <cell r="A78">
            <v>2403</v>
          </cell>
          <cell r="B78" t="str">
            <v>Gimnazija Bernardina Frankopana</v>
          </cell>
        </row>
        <row r="79">
          <cell r="A79">
            <v>2429</v>
          </cell>
          <cell r="B79" t="str">
            <v>Gimnazija Bjelovar</v>
          </cell>
        </row>
        <row r="80">
          <cell r="A80">
            <v>2439</v>
          </cell>
          <cell r="B80" t="str">
            <v>Gimnazija Daruvar</v>
          </cell>
        </row>
        <row r="81">
          <cell r="A81">
            <v>2607</v>
          </cell>
          <cell r="B81" t="str">
            <v>Gimnazija Dinka Šimunovića u Sinju</v>
          </cell>
        </row>
        <row r="82">
          <cell r="A82">
            <v>2421</v>
          </cell>
          <cell r="B82" t="str">
            <v>Gimnazija Dr. Ivana Kranjčeva Đurđevac</v>
          </cell>
        </row>
        <row r="83">
          <cell r="A83">
            <v>2602</v>
          </cell>
          <cell r="B83" t="str">
            <v>Gimnazija Dr. Mate Ujevića</v>
          </cell>
        </row>
        <row r="84">
          <cell r="A84">
            <v>2677</v>
          </cell>
          <cell r="B84" t="str">
            <v>Gimnazija Dubrovnik</v>
          </cell>
        </row>
        <row r="85">
          <cell r="A85">
            <v>2448</v>
          </cell>
          <cell r="B85" t="str">
            <v>Gimnazija Eugena Kumičića - Opatija</v>
          </cell>
        </row>
        <row r="86">
          <cell r="A86">
            <v>2422</v>
          </cell>
          <cell r="B86" t="str">
            <v>Gimnazija Fran Galović - Koprivnica</v>
          </cell>
        </row>
        <row r="87">
          <cell r="A87">
            <v>2520</v>
          </cell>
          <cell r="B87" t="str">
            <v>Gimnazija Franje Petrića - Zadar</v>
          </cell>
        </row>
        <row r="88">
          <cell r="A88">
            <v>4047</v>
          </cell>
          <cell r="B88" t="str">
            <v>Gimnazija Futura Aetas Nostra Est</v>
          </cell>
        </row>
        <row r="89">
          <cell r="A89">
            <v>2483</v>
          </cell>
          <cell r="B89" t="str">
            <v>Gimnazija Gospić</v>
          </cell>
        </row>
        <row r="90">
          <cell r="A90">
            <v>2776</v>
          </cell>
          <cell r="B90" t="str">
            <v>Gimnazija i ekonomska škola Benedikta Kotruljevića, s pravom javnosti</v>
          </cell>
        </row>
        <row r="91">
          <cell r="A91">
            <v>2652</v>
          </cell>
          <cell r="B91" t="str">
            <v>Gimnazija i strukovna škola Jurja Dobrile - Pazin</v>
          </cell>
        </row>
        <row r="92">
          <cell r="A92">
            <v>2425</v>
          </cell>
          <cell r="B92" t="str">
            <v>Gimnazija Ivana Zakmardija Dijankovečkoga - Križevci</v>
          </cell>
        </row>
        <row r="93">
          <cell r="A93">
            <v>4014</v>
          </cell>
          <cell r="B93" t="str">
            <v>Gimnazija Josipa Slavenskog Čakovec</v>
          </cell>
        </row>
        <row r="94">
          <cell r="A94">
            <v>2522</v>
          </cell>
          <cell r="B94" t="str">
            <v>Gimnazija Jurja Barakovića</v>
          </cell>
        </row>
        <row r="95">
          <cell r="A95">
            <v>2390</v>
          </cell>
          <cell r="B95" t="str">
            <v>Gimnazija Karlovac</v>
          </cell>
        </row>
        <row r="96">
          <cell r="A96">
            <v>2709</v>
          </cell>
          <cell r="B96" t="str">
            <v>Gimnazija Lucijana Vranjanina</v>
          </cell>
        </row>
        <row r="97">
          <cell r="A97">
            <v>4022</v>
          </cell>
          <cell r="B97" t="str">
            <v>Gimnazija Marul</v>
          </cell>
        </row>
        <row r="98">
          <cell r="A98">
            <v>2509</v>
          </cell>
          <cell r="B98" t="str">
            <v>Gimnazija Matija Mesić</v>
          </cell>
        </row>
        <row r="99">
          <cell r="A99">
            <v>2582</v>
          </cell>
          <cell r="B99" t="str">
            <v>Gimnazija Matije Antuna Reljkovića</v>
          </cell>
        </row>
        <row r="100">
          <cell r="A100">
            <v>2686</v>
          </cell>
          <cell r="B100" t="str">
            <v>Gimnazija Metković</v>
          </cell>
        </row>
        <row r="101">
          <cell r="A101">
            <v>2504</v>
          </cell>
          <cell r="B101" t="str">
            <v>Gimnazija Nova Gradiška</v>
          </cell>
        </row>
        <row r="102">
          <cell r="A102">
            <v>2489</v>
          </cell>
          <cell r="B102" t="str">
            <v>Gimnazija Petra Preradovića - Virovitica</v>
          </cell>
        </row>
        <row r="103">
          <cell r="A103">
            <v>2657</v>
          </cell>
          <cell r="B103" t="str">
            <v>Gimnazija Pula</v>
          </cell>
        </row>
        <row r="104">
          <cell r="A104">
            <v>4012</v>
          </cell>
          <cell r="B104" t="str">
            <v>Gimnazija Sesvete</v>
          </cell>
        </row>
        <row r="105">
          <cell r="A105">
            <v>2381</v>
          </cell>
          <cell r="B105" t="str">
            <v>Gimnazija Sisak</v>
          </cell>
        </row>
        <row r="106">
          <cell r="A106">
            <v>2703</v>
          </cell>
          <cell r="B106" t="str">
            <v>Gimnazija Tituša Brezovačkog</v>
          </cell>
        </row>
        <row r="107">
          <cell r="A107">
            <v>2357</v>
          </cell>
          <cell r="B107" t="str">
            <v>Gimnazija Velika Gorica</v>
          </cell>
        </row>
        <row r="108">
          <cell r="A108">
            <v>2521</v>
          </cell>
          <cell r="B108" t="str">
            <v>Gimnazija Vladimira Nazora</v>
          </cell>
        </row>
        <row r="109">
          <cell r="A109">
            <v>2589</v>
          </cell>
          <cell r="B109" t="str">
            <v>Gimnazija Vukovar</v>
          </cell>
        </row>
        <row r="110">
          <cell r="A110">
            <v>2595</v>
          </cell>
          <cell r="B110" t="str">
            <v>Gimnazija Županja</v>
          </cell>
        </row>
        <row r="111">
          <cell r="A111">
            <v>2642</v>
          </cell>
          <cell r="B111" t="str">
            <v>Gimnazijski kolegij Kraljica Jelena s pravom javnosti - Split</v>
          </cell>
        </row>
        <row r="112">
          <cell r="A112">
            <v>4021</v>
          </cell>
          <cell r="B112" t="str">
            <v>Glazbena škola "Muzički atelje"</v>
          </cell>
        </row>
        <row r="113">
          <cell r="A113">
            <v>552</v>
          </cell>
          <cell r="B113" t="str">
            <v>Glazbena škola Alberta Štrige - Križevci</v>
          </cell>
        </row>
        <row r="114">
          <cell r="A114">
            <v>2337</v>
          </cell>
          <cell r="B114" t="str">
            <v>Glazbena škola Blagoja Berse - Zagreb</v>
          </cell>
        </row>
        <row r="115">
          <cell r="A115">
            <v>1252</v>
          </cell>
          <cell r="B115" t="str">
            <v>Glazbena škola Blagoje Bersa - Zadar</v>
          </cell>
        </row>
        <row r="116">
          <cell r="A116">
            <v>3139</v>
          </cell>
          <cell r="B116" t="str">
            <v>Glazbena škola Brkanović</v>
          </cell>
        </row>
        <row r="117">
          <cell r="A117">
            <v>652</v>
          </cell>
          <cell r="B117" t="str">
            <v xml:space="preserve">Glazbena škola Brune Bjelinskog - Daruvar </v>
          </cell>
        </row>
        <row r="118">
          <cell r="A118">
            <v>1685</v>
          </cell>
          <cell r="B118" t="str">
            <v xml:space="preserve">Glazbena škola Dr. Fra Ivan Glibotić - Imotski </v>
          </cell>
        </row>
        <row r="119">
          <cell r="A119">
            <v>31</v>
          </cell>
          <cell r="B119" t="str">
            <v>Glazbena škola Ferdo Livadić</v>
          </cell>
        </row>
        <row r="120">
          <cell r="A120">
            <v>2851</v>
          </cell>
          <cell r="B120" t="str">
            <v>Glazbena škola Fortunat Pintarića</v>
          </cell>
        </row>
        <row r="121">
          <cell r="A121">
            <v>298</v>
          </cell>
          <cell r="B121" t="str">
            <v>Glazbena škola Frana Lhotke</v>
          </cell>
        </row>
        <row r="122">
          <cell r="A122">
            <v>1384</v>
          </cell>
          <cell r="B122" t="str">
            <v>Glazbena škola Franje Kuhača - Osijek</v>
          </cell>
        </row>
        <row r="123">
          <cell r="A123">
            <v>1555</v>
          </cell>
          <cell r="B123" t="str">
            <v>Glazbena škola Ivana Lukačića</v>
          </cell>
        </row>
        <row r="124">
          <cell r="A124">
            <v>803</v>
          </cell>
          <cell r="B124" t="str">
            <v>Glazbena škola Ivana Matetića - Ronjgova - Rijeka</v>
          </cell>
        </row>
        <row r="125">
          <cell r="A125">
            <v>1981</v>
          </cell>
          <cell r="B125" t="str">
            <v>Glazbena škola Ivana Matetića - Ronjgova Pula</v>
          </cell>
        </row>
        <row r="126">
          <cell r="A126">
            <v>965</v>
          </cell>
          <cell r="B126" t="str">
            <v>Glazbena škola Jan Vlašimsky - Virovitica</v>
          </cell>
        </row>
        <row r="127">
          <cell r="A127">
            <v>4026</v>
          </cell>
          <cell r="B127" t="str">
            <v>Glazbena škola Jastrebarsko</v>
          </cell>
        </row>
        <row r="128">
          <cell r="A128">
            <v>1779</v>
          </cell>
          <cell r="B128" t="str">
            <v xml:space="preserve">Glazbena škola Josipa Hatzea </v>
          </cell>
        </row>
        <row r="129">
          <cell r="A129">
            <v>2588</v>
          </cell>
          <cell r="B129" t="str">
            <v>Glazbena škola Josipa Runjanina</v>
          </cell>
        </row>
        <row r="130">
          <cell r="A130">
            <v>366</v>
          </cell>
          <cell r="B130" t="str">
            <v>Glazbena škola Karlovac</v>
          </cell>
        </row>
        <row r="131">
          <cell r="A131">
            <v>1691</v>
          </cell>
          <cell r="B131" t="str">
            <v>Glazbena škola Makarska</v>
          </cell>
        </row>
        <row r="132">
          <cell r="A132">
            <v>2332</v>
          </cell>
          <cell r="B132" t="str">
            <v>Glazbena škola Pavla Markovca</v>
          </cell>
        </row>
        <row r="133">
          <cell r="A133">
            <v>1035</v>
          </cell>
          <cell r="B133" t="str">
            <v>Glazbena škola Požega</v>
          </cell>
        </row>
        <row r="134">
          <cell r="A134">
            <v>2846</v>
          </cell>
          <cell r="B134" t="str">
            <v>Glazbena škola Pregrada</v>
          </cell>
        </row>
        <row r="135">
          <cell r="A135">
            <v>1122</v>
          </cell>
          <cell r="B135" t="str">
            <v>Glazbena škola Slavonski Brod</v>
          </cell>
        </row>
        <row r="136">
          <cell r="A136">
            <v>3137</v>
          </cell>
          <cell r="B136" t="str">
            <v>Glazbena škola Tarla</v>
          </cell>
        </row>
        <row r="137">
          <cell r="A137">
            <v>264</v>
          </cell>
          <cell r="B137" t="str">
            <v>Glazbena škola u Novskoj</v>
          </cell>
        </row>
        <row r="138">
          <cell r="A138">
            <v>469</v>
          </cell>
          <cell r="B138" t="str">
            <v>Glazbena škola u Varaždinu</v>
          </cell>
        </row>
        <row r="139">
          <cell r="A139">
            <v>4020</v>
          </cell>
          <cell r="B139" t="str">
            <v>Glazbena škola Vanja Kos</v>
          </cell>
        </row>
        <row r="140">
          <cell r="A140">
            <v>631</v>
          </cell>
          <cell r="B140" t="str">
            <v xml:space="preserve">Glazbena škola Vatroslava Lisinskog - Bjelovar </v>
          </cell>
        </row>
        <row r="141">
          <cell r="A141">
            <v>2336</v>
          </cell>
          <cell r="B141" t="str">
            <v>Glazbena škola Vatroslava Lisinskog - Zagreb</v>
          </cell>
        </row>
        <row r="142">
          <cell r="A142">
            <v>2331</v>
          </cell>
          <cell r="B142" t="str">
            <v>Glazbena škola Zlatka Balokovića</v>
          </cell>
        </row>
        <row r="143">
          <cell r="A143">
            <v>2333</v>
          </cell>
          <cell r="B143" t="str">
            <v>Glazbeno učilište Elly Bašić - Zagreb</v>
          </cell>
        </row>
        <row r="144">
          <cell r="A144">
            <v>2701</v>
          </cell>
          <cell r="B144" t="str">
            <v>Gornjogradska gimnazija</v>
          </cell>
        </row>
        <row r="145">
          <cell r="A145">
            <v>2410</v>
          </cell>
          <cell r="B145" t="str">
            <v>Gospodarska škola - Varaždin</v>
          </cell>
        </row>
        <row r="146">
          <cell r="A146">
            <v>2694</v>
          </cell>
          <cell r="B146" t="str">
            <v>Gospodarska škola - Čakovec</v>
          </cell>
        </row>
        <row r="147">
          <cell r="A147">
            <v>2649</v>
          </cell>
          <cell r="B147" t="str">
            <v>Gospodarska škola Istituto Professionale - Buje</v>
          </cell>
        </row>
        <row r="148">
          <cell r="A148">
            <v>2723</v>
          </cell>
          <cell r="B148" t="str">
            <v>Graditeljska tehnička škola - Zagreb</v>
          </cell>
        </row>
        <row r="149">
          <cell r="A149">
            <v>2691</v>
          </cell>
          <cell r="B149" t="str">
            <v>Graditeljska škola - Čakovec</v>
          </cell>
        </row>
        <row r="150">
          <cell r="A150">
            <v>2465</v>
          </cell>
          <cell r="B150" t="str">
            <v>Graditeljska škola za industriju i obrt - Rijeka</v>
          </cell>
        </row>
        <row r="151">
          <cell r="A151">
            <v>2413</v>
          </cell>
          <cell r="B151" t="str">
            <v>Graditeljska, prirodoslovna i rudarska škola - Varaždin</v>
          </cell>
        </row>
        <row r="152">
          <cell r="A152">
            <v>2617</v>
          </cell>
          <cell r="B152" t="str">
            <v>Graditeljsko-geodetska tehnička škola - Split</v>
          </cell>
        </row>
        <row r="153">
          <cell r="A153">
            <v>2552</v>
          </cell>
          <cell r="B153" t="str">
            <v>Graditeljsko-geodetska škola - Osijek</v>
          </cell>
        </row>
        <row r="154">
          <cell r="A154">
            <v>2735</v>
          </cell>
          <cell r="B154" t="str">
            <v>Grafička škola u Zagrebu</v>
          </cell>
        </row>
        <row r="155">
          <cell r="A155">
            <v>2459</v>
          </cell>
          <cell r="B155" t="str">
            <v>Građevinska tehnička škola - Rijeka</v>
          </cell>
        </row>
        <row r="156">
          <cell r="A156">
            <v>2533</v>
          </cell>
          <cell r="B156" t="str">
            <v>Hotelijersko-turistička i ugostiteljska škola - Zadar</v>
          </cell>
        </row>
        <row r="157">
          <cell r="A157">
            <v>2450</v>
          </cell>
          <cell r="B157" t="str">
            <v>Hotelijersko-turistička škola - Opatija</v>
          </cell>
        </row>
        <row r="158">
          <cell r="A158">
            <v>2771</v>
          </cell>
          <cell r="B158" t="str">
            <v>Hotelijersko-turistička škola u Zagrebu</v>
          </cell>
        </row>
        <row r="159">
          <cell r="A159">
            <v>2547</v>
          </cell>
          <cell r="B159" t="str">
            <v>I. gimnazija - Osijek</v>
          </cell>
        </row>
        <row r="160">
          <cell r="A160">
            <v>2619</v>
          </cell>
          <cell r="B160" t="str">
            <v>I. gimnazija - Split</v>
          </cell>
        </row>
        <row r="161">
          <cell r="A161">
            <v>4015</v>
          </cell>
          <cell r="B161" t="str">
            <v>I. gimnazija - Varaždin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3076</v>
          </cell>
          <cell r="B202" t="str">
            <v>Katolička osnovna škola - Požega</v>
          </cell>
        </row>
        <row r="203">
          <cell r="A203">
            <v>2918</v>
          </cell>
          <cell r="B203" t="str">
            <v>Katolička osnovna škola - Šibenik</v>
          </cell>
        </row>
        <row r="204">
          <cell r="A204">
            <v>4044</v>
          </cell>
          <cell r="B204" t="str">
            <v>Katolička osnovna škola Josip Pavlišić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2526</v>
          </cell>
          <cell r="B240" t="str">
            <v>Obrtnička škola Gojka Matuline - Zadar</v>
          </cell>
        </row>
        <row r="241">
          <cell r="A241">
            <v>2741</v>
          </cell>
          <cell r="B241" t="str">
            <v>Obrtnička škola za osobne usluge - Zagreb</v>
          </cell>
        </row>
        <row r="242">
          <cell r="A242">
            <v>2594</v>
          </cell>
          <cell r="B242" t="str">
            <v>Obrtničko - industrijska škola - Županja</v>
          </cell>
        </row>
        <row r="243">
          <cell r="A243">
            <v>2599</v>
          </cell>
          <cell r="B243" t="str">
            <v xml:space="preserve">Obrtničko-industrijska škola u Imotskom </v>
          </cell>
        </row>
        <row r="244">
          <cell r="A244">
            <v>3168</v>
          </cell>
          <cell r="B244" t="str">
            <v>Opća privatna gimnazija - Zagreb</v>
          </cell>
        </row>
        <row r="245">
          <cell r="A245">
            <v>2081</v>
          </cell>
          <cell r="B245" t="str">
            <v>Osnovna glazbena škola (pri Pučkom otvorenom učilištu Ploče)</v>
          </cell>
        </row>
        <row r="246">
          <cell r="A246">
            <v>69</v>
          </cell>
          <cell r="B246" t="str">
            <v>Osnovna glazbena škola (pri Pučkom otvorenom učilištu Vrbovec)</v>
          </cell>
        </row>
        <row r="247">
          <cell r="A247">
            <v>2935</v>
          </cell>
          <cell r="B247" t="str">
            <v>Osnovna glazbena škola - Metković</v>
          </cell>
        </row>
        <row r="248">
          <cell r="A248">
            <v>1028</v>
          </cell>
          <cell r="B248" t="str">
            <v>Osnovna glazbena škola - Pakrac</v>
          </cell>
        </row>
        <row r="249">
          <cell r="A249">
            <v>452</v>
          </cell>
          <cell r="B249" t="str">
            <v>Osnovna glazbena škola - pučko otvoreno učilište Dragutin Novak</v>
          </cell>
        </row>
        <row r="250">
          <cell r="A250">
            <v>2853</v>
          </cell>
          <cell r="B250" t="str">
            <v>Osnovna glazbena škola - Slatina</v>
          </cell>
        </row>
        <row r="251">
          <cell r="A251">
            <v>805</v>
          </cell>
          <cell r="B251" t="str">
            <v>Osnovna glazbena škola Aleksandra Jug - Matić</v>
          </cell>
        </row>
        <row r="252">
          <cell r="A252">
            <v>2949</v>
          </cell>
          <cell r="B252" t="str">
            <v>Osnovna glazbena škola Beli Manastir</v>
          </cell>
        </row>
        <row r="253">
          <cell r="A253">
            <v>258</v>
          </cell>
          <cell r="B253" t="str">
            <v>Osnovna glazbena škola Borisa Papandopula</v>
          </cell>
        </row>
        <row r="254">
          <cell r="A254">
            <v>3140</v>
          </cell>
          <cell r="B254" t="str">
            <v>Osnovna glazbena škola Brač</v>
          </cell>
        </row>
        <row r="255">
          <cell r="A255">
            <v>3130</v>
          </cell>
          <cell r="B255" t="str">
            <v>Osnovna glazbena škola Dugo Selo</v>
          </cell>
        </row>
        <row r="256">
          <cell r="A256">
            <v>460</v>
          </cell>
          <cell r="B256" t="str">
            <v>Osnovna glazbena škola Ivan Padovec</v>
          </cell>
        </row>
        <row r="257">
          <cell r="A257">
            <v>2334</v>
          </cell>
          <cell r="B257" t="str">
            <v xml:space="preserve">Osnovna glazbena škola Ivana Zajca </v>
          </cell>
        </row>
        <row r="258">
          <cell r="A258">
            <v>745</v>
          </cell>
          <cell r="B258" t="str">
            <v>Osnovna glazbena škola Ive Tijardovića - Delnice</v>
          </cell>
        </row>
        <row r="259">
          <cell r="A259">
            <v>1715</v>
          </cell>
          <cell r="B259" t="str">
            <v xml:space="preserve">Osnovna glazbena škola Jakova Gotovca </v>
          </cell>
        </row>
        <row r="260">
          <cell r="A260">
            <v>850</v>
          </cell>
          <cell r="B260" t="str">
            <v>Osnovna glazbena škola Josipa Kašmana</v>
          </cell>
        </row>
        <row r="261">
          <cell r="A261">
            <v>1584</v>
          </cell>
          <cell r="B261" t="str">
            <v>Osnovna glazbena škola Josipa Runjanina - Vinkovci</v>
          </cell>
        </row>
        <row r="262">
          <cell r="A262">
            <v>2909</v>
          </cell>
          <cell r="B262" t="str">
            <v>Osnovna glazbena škola Kontesa Dora</v>
          </cell>
        </row>
        <row r="263">
          <cell r="A263">
            <v>4033</v>
          </cell>
          <cell r="B263" t="str">
            <v>Osnovna glazbena škola Korčula</v>
          </cell>
        </row>
        <row r="264">
          <cell r="A264">
            <v>1529</v>
          </cell>
          <cell r="B264" t="str">
            <v>Osnovna glazbena škola Krsto Odak</v>
          </cell>
        </row>
        <row r="265">
          <cell r="A265">
            <v>446</v>
          </cell>
          <cell r="B265" t="str">
            <v>Osnovna glazbena škola Ladislava Šabana</v>
          </cell>
        </row>
        <row r="266">
          <cell r="A266">
            <v>1702</v>
          </cell>
          <cell r="B266" t="str">
            <v>Osnovna glazbena škola Lovre pl. Matačića</v>
          </cell>
        </row>
        <row r="267">
          <cell r="A267">
            <v>1941</v>
          </cell>
          <cell r="B267" t="str">
            <v>Osnovna glazbena škola Matka Brajše Rašana</v>
          </cell>
        </row>
        <row r="268">
          <cell r="A268">
            <v>842</v>
          </cell>
          <cell r="B268" t="str">
            <v>Osnovna glazbena škola Mirković</v>
          </cell>
        </row>
        <row r="269">
          <cell r="A269">
            <v>3148</v>
          </cell>
          <cell r="B269" t="str">
            <v>Osnovna glazbena škola Mladen Pozaić pri Osnovnoj školi Garešnica</v>
          </cell>
        </row>
        <row r="270">
          <cell r="A270">
            <v>1332</v>
          </cell>
          <cell r="B270" t="str">
            <v>Osnovna glazbena škola pri Osnovnoj školi August Harambašić</v>
          </cell>
        </row>
        <row r="271">
          <cell r="A271">
            <v>146</v>
          </cell>
          <cell r="B271" t="str">
            <v>Osnovna glazbena škola pri Osnovnoj školi Augusta Cesarca - Krapina</v>
          </cell>
        </row>
        <row r="272">
          <cell r="A272">
            <v>2947</v>
          </cell>
          <cell r="B272" t="str">
            <v>Osnovna glazbena škola pri Osnovnoj školi Biograd</v>
          </cell>
        </row>
        <row r="273">
          <cell r="A273">
            <v>2956</v>
          </cell>
          <cell r="B273" t="str">
            <v>Osnovna glazbena škola pri Osnovnoj školi Blato</v>
          </cell>
        </row>
        <row r="274">
          <cell r="A274">
            <v>2945</v>
          </cell>
          <cell r="B274" t="str">
            <v>Osnovna glazbena škola pri Osnovnoj školi Dr. Jure Turića</v>
          </cell>
        </row>
        <row r="275">
          <cell r="A275">
            <v>1587</v>
          </cell>
          <cell r="B275" t="str">
            <v>Osnovna glazbena škola pri Osnovnoj školi Dragutina Tadijanovića</v>
          </cell>
        </row>
        <row r="276">
          <cell r="A276">
            <v>1338</v>
          </cell>
          <cell r="B276" t="str">
            <v>Osnovna glazbena škola pri Osnovnoj školi Ivan Goran Kovačić</v>
          </cell>
        </row>
        <row r="277">
          <cell r="A277">
            <v>862</v>
          </cell>
          <cell r="B277" t="str">
            <v>Osnovna glazbena škola pri Osnovnoj školi Ivana Mažuranića</v>
          </cell>
        </row>
        <row r="278">
          <cell r="A278">
            <v>3289</v>
          </cell>
          <cell r="B278" t="str">
            <v>Osnovna glazbena škola pri osnovnoj školi Ivane Brlić - Mažuranić</v>
          </cell>
        </row>
        <row r="279">
          <cell r="A279">
            <v>3149</v>
          </cell>
          <cell r="B279" t="str">
            <v>Osnovna glazbena škola pri Osnovnoj školi Ksavera Šandora Gjalskog</v>
          </cell>
        </row>
        <row r="280">
          <cell r="A280">
            <v>3129</v>
          </cell>
          <cell r="B280" t="str">
            <v>Osnovna glazbena škola pri Osnovnoj školi Marija Bistrica</v>
          </cell>
        </row>
        <row r="281">
          <cell r="A281">
            <v>1390</v>
          </cell>
          <cell r="B281" t="str">
            <v>Osnovna glazbena škola pri Osnovnoj školi Matije Petra Katančića</v>
          </cell>
        </row>
        <row r="282">
          <cell r="A282">
            <v>2115</v>
          </cell>
          <cell r="B282" t="str">
            <v>Osnovna glazbena škola pri Osnovnoj školi Opuzen</v>
          </cell>
        </row>
        <row r="283">
          <cell r="A283">
            <v>3301</v>
          </cell>
          <cell r="B283" t="str">
            <v>Osnovna glazbena škola pri Osnovnoj školi Orebić</v>
          </cell>
        </row>
        <row r="284">
          <cell r="A284">
            <v>3300</v>
          </cell>
          <cell r="B284" t="str">
            <v>Osnovna glazbena škola pri Osnovnoj školi Petra Kanavelića</v>
          </cell>
        </row>
        <row r="285">
          <cell r="A285">
            <v>2966</v>
          </cell>
          <cell r="B285" t="str">
            <v>Osnovna glazbena škola pri Osnovnoj školi Rivarela</v>
          </cell>
        </row>
        <row r="286">
          <cell r="A286">
            <v>1987</v>
          </cell>
          <cell r="B286" t="str">
            <v>Osnovna glazbena škola pri Osnovnoj školi Vladimira Nazora</v>
          </cell>
        </row>
        <row r="287">
          <cell r="A287">
            <v>1098</v>
          </cell>
          <cell r="B287" t="str">
            <v>Osnovna glazbena škola pučko otvoreno učilište Matija Antun Relković</v>
          </cell>
        </row>
        <row r="288">
          <cell r="A288">
            <v>4032</v>
          </cell>
          <cell r="B288" t="str">
            <v>Osnovna glazbena škola Rab</v>
          </cell>
        </row>
        <row r="289">
          <cell r="A289">
            <v>2335</v>
          </cell>
          <cell r="B289" t="str">
            <v>Osnovna glazbena škola Rudolfa Matza</v>
          </cell>
        </row>
        <row r="290">
          <cell r="A290">
            <v>1601</v>
          </cell>
          <cell r="B290" t="str">
            <v>Osnovna glazbena škola Srećko Albini - Županja</v>
          </cell>
        </row>
        <row r="291">
          <cell r="A291">
            <v>2967</v>
          </cell>
          <cell r="B291" t="str">
            <v>Osnovna glazbena škola Sv. Benedikta</v>
          </cell>
        </row>
        <row r="292">
          <cell r="A292">
            <v>2032</v>
          </cell>
          <cell r="B292" t="str">
            <v>Osnovna glazbena škola Umag, Scuola elementare di musica Umago</v>
          </cell>
        </row>
        <row r="293">
          <cell r="A293">
            <v>2954</v>
          </cell>
          <cell r="B293" t="str">
            <v>Osnovna glazbena škola Vela Luka pri Osnovnoj školi - Vela Luka</v>
          </cell>
        </row>
        <row r="294">
          <cell r="A294">
            <v>908</v>
          </cell>
          <cell r="B294" t="str">
            <v>Osnovna glazbena škola Vjenceslava Novaka - Senj</v>
          </cell>
        </row>
        <row r="295">
          <cell r="A295">
            <v>2329</v>
          </cell>
          <cell r="B295" t="str">
            <v>Osnovna glazbena škola Zlatka Grgoševića</v>
          </cell>
        </row>
        <row r="296">
          <cell r="A296">
            <v>2347</v>
          </cell>
          <cell r="B296" t="str">
            <v>Osnovna Montessori Škola Barunice Dedee Vranyczany</v>
          </cell>
        </row>
        <row r="297">
          <cell r="A297">
            <v>806</v>
          </cell>
          <cell r="B297" t="str">
            <v>Osnovna waldorfska škola - Rijeka</v>
          </cell>
        </row>
        <row r="298">
          <cell r="A298">
            <v>4003</v>
          </cell>
          <cell r="B298" t="str">
            <v>Osnovna škola "Meterize"</v>
          </cell>
        </row>
        <row r="299">
          <cell r="A299">
            <v>4019</v>
          </cell>
          <cell r="B299" t="str">
            <v>Osnovna škola Dugo Selo</v>
          </cell>
        </row>
        <row r="300">
          <cell r="A300">
            <v>1967</v>
          </cell>
          <cell r="B300" t="str">
            <v>Osnovna škola Giuseppina Martinuzzi - Pula</v>
          </cell>
        </row>
        <row r="301">
          <cell r="A301">
            <v>1820</v>
          </cell>
          <cell r="B301" t="str">
            <v>Osnovna škola Josipa Jovića</v>
          </cell>
        </row>
        <row r="302">
          <cell r="A302">
            <v>193</v>
          </cell>
          <cell r="B302" t="str">
            <v>Osnovna škola pri Specijalnoj bolnici za rehabilitaciju Krapinske Toplice</v>
          </cell>
        </row>
        <row r="303">
          <cell r="A303">
            <v>1953</v>
          </cell>
          <cell r="B303" t="str">
            <v>Osnovna škola Vladimira Nazora Pazin, Glazbeni odjel Pazin</v>
          </cell>
        </row>
        <row r="304">
          <cell r="A304">
            <v>2328</v>
          </cell>
          <cell r="B304" t="str">
            <v>Osnovna škola za balet i ritmiku - Zagreb</v>
          </cell>
        </row>
        <row r="305">
          <cell r="A305">
            <v>2944</v>
          </cell>
          <cell r="B305" t="str">
            <v>Osnovna škola za balet i suvremeni ples pri Osnovnoj školi Vežica</v>
          </cell>
        </row>
        <row r="306">
          <cell r="A306">
            <v>1695</v>
          </cell>
          <cell r="B306" t="str">
            <v>OŠ 1. listopada 1942.</v>
          </cell>
        </row>
        <row r="307">
          <cell r="A307">
            <v>275</v>
          </cell>
          <cell r="B307" t="str">
            <v>OŠ 22. lipnja</v>
          </cell>
        </row>
        <row r="308">
          <cell r="A308">
            <v>929</v>
          </cell>
          <cell r="B308" t="str">
            <v>OŠ A. G. Matoša - Novalja</v>
          </cell>
        </row>
        <row r="309">
          <cell r="A309">
            <v>2270</v>
          </cell>
          <cell r="B309" t="str">
            <v>OŠ Alojzija Stepinca</v>
          </cell>
        </row>
        <row r="310">
          <cell r="A310">
            <v>496</v>
          </cell>
          <cell r="B310" t="str">
            <v>OŠ Andrije Kačića Miošića</v>
          </cell>
        </row>
        <row r="311">
          <cell r="A311">
            <v>574</v>
          </cell>
          <cell r="B311" t="str">
            <v>OŠ Andrije Palmovića</v>
          </cell>
        </row>
        <row r="312">
          <cell r="A312">
            <v>1626</v>
          </cell>
          <cell r="B312" t="str">
            <v>OŠ Ane Katarine Zrinski</v>
          </cell>
        </row>
        <row r="313">
          <cell r="A313">
            <v>1840</v>
          </cell>
          <cell r="B313" t="str">
            <v>OŠ Ante Anđelinović</v>
          </cell>
        </row>
        <row r="314">
          <cell r="A314">
            <v>2068</v>
          </cell>
          <cell r="B314" t="str">
            <v xml:space="preserve">OŠ Ante Curać-Pinjac </v>
          </cell>
        </row>
        <row r="315">
          <cell r="A315">
            <v>2885</v>
          </cell>
          <cell r="B315" t="str">
            <v>OŠ Ante Kovačića - Marija Gorica</v>
          </cell>
        </row>
        <row r="316">
          <cell r="A316">
            <v>2247</v>
          </cell>
          <cell r="B316" t="str">
            <v>OŠ Ante Kovačića - Zagreb</v>
          </cell>
        </row>
        <row r="317">
          <cell r="A317">
            <v>220</v>
          </cell>
          <cell r="B317" t="str">
            <v>OŠ Ante Kovačića - Zlatar</v>
          </cell>
        </row>
        <row r="318">
          <cell r="A318">
            <v>1868</v>
          </cell>
          <cell r="B318" t="str">
            <v>OŠ Ante Starčevića - Dicmo</v>
          </cell>
        </row>
        <row r="319">
          <cell r="A319">
            <v>498</v>
          </cell>
          <cell r="B319" t="str">
            <v>OŠ Ante Starčevića - Lepoglava</v>
          </cell>
        </row>
        <row r="320">
          <cell r="A320">
            <v>1194</v>
          </cell>
          <cell r="B320" t="str">
            <v>OŠ Ante Starčevića - Rešetari</v>
          </cell>
        </row>
        <row r="321">
          <cell r="A321">
            <v>1512</v>
          </cell>
          <cell r="B321" t="str">
            <v>OŠ Ante Starčevića - Viljevo</v>
          </cell>
        </row>
        <row r="322">
          <cell r="A322">
            <v>1631</v>
          </cell>
          <cell r="B322" t="str">
            <v>OŠ Antun Gustav Matoš - Tovarnik</v>
          </cell>
        </row>
        <row r="323">
          <cell r="A323">
            <v>1582</v>
          </cell>
          <cell r="B323" t="str">
            <v>OŠ Antun Gustav Matoš - Vinkovci</v>
          </cell>
        </row>
        <row r="324">
          <cell r="A324">
            <v>1614</v>
          </cell>
          <cell r="B324" t="str">
            <v>OŠ Antun i Stjepan Radić</v>
          </cell>
        </row>
        <row r="325">
          <cell r="A325">
            <v>398</v>
          </cell>
          <cell r="B325" t="str">
            <v xml:space="preserve">OŠ Antun Klasnic - Lasinja </v>
          </cell>
        </row>
        <row r="326">
          <cell r="A326">
            <v>1124</v>
          </cell>
          <cell r="B326" t="str">
            <v>OŠ Antun Matija Reljković</v>
          </cell>
        </row>
        <row r="327">
          <cell r="A327">
            <v>1180</v>
          </cell>
          <cell r="B327" t="str">
            <v>OŠ Antun Mihanović - Nova Kapela - Batrina</v>
          </cell>
        </row>
        <row r="328">
          <cell r="A328">
            <v>1101</v>
          </cell>
          <cell r="B328" t="str">
            <v>OŠ Antun Mihanović - Slavonski Brod</v>
          </cell>
        </row>
        <row r="329">
          <cell r="A329">
            <v>524</v>
          </cell>
          <cell r="B329" t="str">
            <v>OŠ Antun Nemčić Gostovinski</v>
          </cell>
        </row>
        <row r="330">
          <cell r="A330">
            <v>76</v>
          </cell>
          <cell r="B330" t="str">
            <v>OŠ Antuna Augustinčića</v>
          </cell>
        </row>
        <row r="331">
          <cell r="A331">
            <v>1597</v>
          </cell>
          <cell r="B331" t="str">
            <v>OŠ Antuna Bauera</v>
          </cell>
        </row>
        <row r="332">
          <cell r="A332">
            <v>2219</v>
          </cell>
          <cell r="B332" t="str">
            <v>OŠ Antuna Branka Šimića</v>
          </cell>
        </row>
        <row r="333">
          <cell r="A333">
            <v>2222</v>
          </cell>
          <cell r="B333" t="str">
            <v>OŠ Antuna Gustava Matoša - Zagreb</v>
          </cell>
        </row>
        <row r="334">
          <cell r="A334">
            <v>970</v>
          </cell>
          <cell r="B334" t="str">
            <v>OŠ Antuna Gustava Matoša - Čačinci</v>
          </cell>
        </row>
        <row r="335">
          <cell r="A335">
            <v>506</v>
          </cell>
          <cell r="B335" t="str">
            <v>OŠ Antuna i Ivana Kukuljevića</v>
          </cell>
        </row>
        <row r="336">
          <cell r="A336">
            <v>1033</v>
          </cell>
          <cell r="B336" t="str">
            <v>OŠ Antuna Kanižlića</v>
          </cell>
        </row>
        <row r="337">
          <cell r="A337">
            <v>2055</v>
          </cell>
          <cell r="B337" t="str">
            <v>OŠ Antuna Masle - Orašac</v>
          </cell>
        </row>
        <row r="338">
          <cell r="A338">
            <v>141</v>
          </cell>
          <cell r="B338" t="str">
            <v>OŠ Antuna Mihanovića - Klanjec</v>
          </cell>
        </row>
        <row r="339">
          <cell r="A339">
            <v>1364</v>
          </cell>
          <cell r="B339" t="str">
            <v>OŠ Antuna Mihanovića - Osijek</v>
          </cell>
        </row>
        <row r="340">
          <cell r="A340">
            <v>207</v>
          </cell>
          <cell r="B340" t="str">
            <v>OŠ Antuna Mihanovića - Petrovsko</v>
          </cell>
        </row>
        <row r="341">
          <cell r="A341">
            <v>2208</v>
          </cell>
          <cell r="B341" t="str">
            <v>OŠ Antuna Mihanovića - Zagreb</v>
          </cell>
        </row>
        <row r="342">
          <cell r="A342">
            <v>1517</v>
          </cell>
          <cell r="B342" t="str">
            <v>OŠ Antuna Mihanovića Petropoljskog</v>
          </cell>
        </row>
        <row r="343">
          <cell r="A343">
            <v>1510</v>
          </cell>
          <cell r="B343" t="str">
            <v>OŠ Antunovac</v>
          </cell>
        </row>
        <row r="344">
          <cell r="A344">
            <v>923</v>
          </cell>
          <cell r="B344" t="str">
            <v>OŠ Anž Frankopan - Kosinj</v>
          </cell>
        </row>
        <row r="345">
          <cell r="A345">
            <v>1625</v>
          </cell>
          <cell r="B345" t="str">
            <v>OŠ August Cesarec - Ivankovo</v>
          </cell>
        </row>
        <row r="346">
          <cell r="A346">
            <v>1005</v>
          </cell>
          <cell r="B346" t="str">
            <v>OŠ August Cesarec - Špišić Bukovica</v>
          </cell>
        </row>
        <row r="347">
          <cell r="A347">
            <v>1330</v>
          </cell>
          <cell r="B347" t="str">
            <v>OŠ August Harambašić</v>
          </cell>
        </row>
        <row r="348">
          <cell r="A348">
            <v>1379</v>
          </cell>
          <cell r="B348" t="str">
            <v>OŠ August Šenoa - Osijek</v>
          </cell>
        </row>
        <row r="349">
          <cell r="A349">
            <v>143</v>
          </cell>
          <cell r="B349" t="str">
            <v>OŠ Augusta Cesarca - Krapina</v>
          </cell>
        </row>
        <row r="350">
          <cell r="A350">
            <v>2237</v>
          </cell>
          <cell r="B350" t="str">
            <v>OŠ Augusta Cesarca - Zagreb</v>
          </cell>
        </row>
        <row r="351">
          <cell r="A351">
            <v>2223</v>
          </cell>
          <cell r="B351" t="str">
            <v>OŠ Augusta Harambašića</v>
          </cell>
        </row>
        <row r="352">
          <cell r="A352">
            <v>1135</v>
          </cell>
          <cell r="B352" t="str">
            <v>OŠ Augusta Šenoe - Gundinci</v>
          </cell>
        </row>
        <row r="353">
          <cell r="A353">
            <v>2255</v>
          </cell>
          <cell r="B353" t="str">
            <v>OŠ Augusta Šenoe - Zagreb</v>
          </cell>
        </row>
        <row r="354">
          <cell r="A354">
            <v>816</v>
          </cell>
          <cell r="B354" t="str">
            <v>OŠ Bakar</v>
          </cell>
        </row>
        <row r="355">
          <cell r="A355">
            <v>2250</v>
          </cell>
          <cell r="B355" t="str">
            <v>OŠ Bana Josipa Jelačića</v>
          </cell>
        </row>
        <row r="356">
          <cell r="A356">
            <v>347</v>
          </cell>
          <cell r="B356" t="str">
            <v>OŠ Banija</v>
          </cell>
        </row>
        <row r="357">
          <cell r="A357">
            <v>239</v>
          </cell>
          <cell r="B357" t="str">
            <v>OŠ Banova Jaruga</v>
          </cell>
        </row>
        <row r="358">
          <cell r="A358">
            <v>399</v>
          </cell>
          <cell r="B358" t="str">
            <v>OŠ Barilović</v>
          </cell>
        </row>
        <row r="359">
          <cell r="A359">
            <v>1853</v>
          </cell>
          <cell r="B359" t="str">
            <v>OŠ Bariše Granića Meštra</v>
          </cell>
        </row>
        <row r="360">
          <cell r="A360">
            <v>1576</v>
          </cell>
          <cell r="B360" t="str">
            <v>OŠ Bartola Kašića - Vinkovci</v>
          </cell>
        </row>
        <row r="361">
          <cell r="A361">
            <v>2907</v>
          </cell>
          <cell r="B361" t="str">
            <v>OŠ Bartola Kašića - Zagreb</v>
          </cell>
        </row>
        <row r="362">
          <cell r="A362">
            <v>1240</v>
          </cell>
          <cell r="B362" t="str">
            <v>OŠ Bartula Kašića - Zadar</v>
          </cell>
        </row>
        <row r="363">
          <cell r="A363">
            <v>160</v>
          </cell>
          <cell r="B363" t="str">
            <v>OŠ Bedekovčina</v>
          </cell>
        </row>
        <row r="364">
          <cell r="A364">
            <v>2887</v>
          </cell>
          <cell r="B364" t="str">
            <v>OŠ Bedenica</v>
          </cell>
        </row>
        <row r="365">
          <cell r="A365">
            <v>2847</v>
          </cell>
          <cell r="B365" t="str">
            <v>OŠ Belec</v>
          </cell>
        </row>
        <row r="366">
          <cell r="A366">
            <v>482</v>
          </cell>
          <cell r="B366" t="str">
            <v>OŠ Beletinec</v>
          </cell>
        </row>
        <row r="367">
          <cell r="A367">
            <v>2144</v>
          </cell>
          <cell r="B367" t="str">
            <v>OŠ Belica</v>
          </cell>
        </row>
        <row r="368">
          <cell r="A368">
            <v>769</v>
          </cell>
          <cell r="B368" t="str">
            <v xml:space="preserve">OŠ Belvedere </v>
          </cell>
        </row>
        <row r="369">
          <cell r="A369">
            <v>1207</v>
          </cell>
          <cell r="B369" t="str">
            <v>OŠ Benkovac</v>
          </cell>
        </row>
        <row r="370">
          <cell r="A370">
            <v>718</v>
          </cell>
          <cell r="B370" t="str">
            <v>OŠ Berek</v>
          </cell>
        </row>
        <row r="371">
          <cell r="A371">
            <v>1742</v>
          </cell>
          <cell r="B371" t="str">
            <v>OŠ Bijaći</v>
          </cell>
        </row>
        <row r="372">
          <cell r="A372">
            <v>1509</v>
          </cell>
          <cell r="B372" t="str">
            <v>OŠ Bijelo Brdo</v>
          </cell>
        </row>
        <row r="373">
          <cell r="A373">
            <v>1426</v>
          </cell>
          <cell r="B373" t="str">
            <v>OŠ Bilje</v>
          </cell>
        </row>
        <row r="374">
          <cell r="A374">
            <v>1210</v>
          </cell>
          <cell r="B374" t="str">
            <v>OŠ Biograd</v>
          </cell>
        </row>
        <row r="375">
          <cell r="A375">
            <v>514</v>
          </cell>
          <cell r="B375" t="str">
            <v>OŠ Bisag</v>
          </cell>
        </row>
        <row r="376">
          <cell r="A376">
            <v>80</v>
          </cell>
          <cell r="B376" t="str">
            <v>OŠ Bistra</v>
          </cell>
        </row>
        <row r="377">
          <cell r="A377">
            <v>1608</v>
          </cell>
          <cell r="B377" t="str">
            <v>OŠ Blage Zadre</v>
          </cell>
        </row>
        <row r="378">
          <cell r="A378">
            <v>1764</v>
          </cell>
          <cell r="B378" t="str">
            <v>OŠ Blatine-Škrape</v>
          </cell>
        </row>
        <row r="379">
          <cell r="A379">
            <v>2111</v>
          </cell>
          <cell r="B379" t="str">
            <v>OŠ Blato</v>
          </cell>
        </row>
        <row r="380">
          <cell r="A380">
            <v>571</v>
          </cell>
          <cell r="B380" t="str">
            <v>OŠ Blaž Mađer - Novigrad Podravski</v>
          </cell>
        </row>
        <row r="381">
          <cell r="A381">
            <v>1119</v>
          </cell>
          <cell r="B381" t="str">
            <v>OŠ Blaž Tadijanović</v>
          </cell>
        </row>
        <row r="382">
          <cell r="A382">
            <v>1666</v>
          </cell>
          <cell r="B382" t="str">
            <v>OŠ Bobota</v>
          </cell>
        </row>
        <row r="383">
          <cell r="A383">
            <v>1107</v>
          </cell>
          <cell r="B383" t="str">
            <v>OŠ Bogoslav Šulek</v>
          </cell>
        </row>
        <row r="384">
          <cell r="A384">
            <v>17</v>
          </cell>
          <cell r="B384" t="str">
            <v>OŠ Bogumila Tonija</v>
          </cell>
        </row>
        <row r="385">
          <cell r="A385">
            <v>1790</v>
          </cell>
          <cell r="B385" t="str">
            <v>OŠ Bol - Bol</v>
          </cell>
        </row>
        <row r="386">
          <cell r="A386">
            <v>1755</v>
          </cell>
          <cell r="B386" t="str">
            <v>OŠ Bol - Split</v>
          </cell>
        </row>
        <row r="387">
          <cell r="A387">
            <v>2882</v>
          </cell>
          <cell r="B387" t="str">
            <v>OŠ Borovje</v>
          </cell>
        </row>
        <row r="388">
          <cell r="A388">
            <v>1610</v>
          </cell>
          <cell r="B388" t="str">
            <v>OŠ Borovo</v>
          </cell>
        </row>
        <row r="389">
          <cell r="A389">
            <v>772</v>
          </cell>
          <cell r="B389" t="str">
            <v>OŠ Brajda</v>
          </cell>
        </row>
        <row r="390">
          <cell r="A390">
            <v>1440</v>
          </cell>
          <cell r="B390" t="str">
            <v>OŠ Bratoljuba Klaića</v>
          </cell>
        </row>
        <row r="391">
          <cell r="A391">
            <v>278</v>
          </cell>
          <cell r="B391" t="str">
            <v>OŠ Braća Bobetko - Sisak</v>
          </cell>
        </row>
        <row r="392">
          <cell r="A392">
            <v>2070</v>
          </cell>
          <cell r="B392" t="str">
            <v>OŠ Braća Glumac</v>
          </cell>
        </row>
        <row r="393">
          <cell r="A393">
            <v>527</v>
          </cell>
          <cell r="B393" t="str">
            <v>OŠ Braća Radić - Koprivnica</v>
          </cell>
        </row>
        <row r="394">
          <cell r="A394">
            <v>313</v>
          </cell>
          <cell r="B394" t="str">
            <v xml:space="preserve">OŠ Braća Radić - Martinska Ves </v>
          </cell>
        </row>
        <row r="395">
          <cell r="A395">
            <v>1265</v>
          </cell>
          <cell r="B395" t="str">
            <v>OŠ Braća Ribar - Posedarje</v>
          </cell>
        </row>
        <row r="396">
          <cell r="A396">
            <v>280</v>
          </cell>
          <cell r="B396" t="str">
            <v>OŠ Braća Ribar - Sisak</v>
          </cell>
        </row>
        <row r="397">
          <cell r="A397">
            <v>367</v>
          </cell>
          <cell r="B397" t="str">
            <v>OŠ Braća Seljan</v>
          </cell>
        </row>
        <row r="398">
          <cell r="A398">
            <v>1023</v>
          </cell>
          <cell r="B398" t="str">
            <v>OŠ Braće Radić - Pakrac</v>
          </cell>
        </row>
        <row r="399">
          <cell r="A399">
            <v>1273</v>
          </cell>
          <cell r="B399" t="str">
            <v>OŠ Braće Radić - Pridraga</v>
          </cell>
        </row>
        <row r="400">
          <cell r="A400">
            <v>2283</v>
          </cell>
          <cell r="B400" t="str">
            <v>OŠ Braće Radić - Zagreb</v>
          </cell>
        </row>
        <row r="401">
          <cell r="A401">
            <v>1801</v>
          </cell>
          <cell r="B401" t="str">
            <v>OŠ Braće Radića - Bračević</v>
          </cell>
        </row>
        <row r="402">
          <cell r="A402">
            <v>134</v>
          </cell>
          <cell r="B402" t="str">
            <v>OŠ Braće Radića - Kloštar Ivanić</v>
          </cell>
        </row>
        <row r="403">
          <cell r="A403">
            <v>1761</v>
          </cell>
          <cell r="B403" t="str">
            <v>OŠ Brda</v>
          </cell>
        </row>
        <row r="404">
          <cell r="A404">
            <v>2344</v>
          </cell>
          <cell r="B404" t="str">
            <v>OŠ Brestje</v>
          </cell>
        </row>
        <row r="405">
          <cell r="A405">
            <v>511</v>
          </cell>
          <cell r="B405" t="str">
            <v>OŠ Breznički Hum</v>
          </cell>
        </row>
        <row r="406">
          <cell r="A406">
            <v>2284</v>
          </cell>
          <cell r="B406" t="str">
            <v>OŠ Brezovica</v>
          </cell>
        </row>
        <row r="407">
          <cell r="A407">
            <v>871</v>
          </cell>
          <cell r="B407" t="str">
            <v>OŠ Brod Moravice</v>
          </cell>
        </row>
        <row r="408">
          <cell r="A408">
            <v>1556</v>
          </cell>
          <cell r="B408" t="str">
            <v>OŠ Brodarica</v>
          </cell>
        </row>
        <row r="409">
          <cell r="A409">
            <v>3172</v>
          </cell>
          <cell r="B409" t="str">
            <v>OŠ Bršadin</v>
          </cell>
        </row>
        <row r="410">
          <cell r="A410">
            <v>291</v>
          </cell>
          <cell r="B410" t="str">
            <v>OŠ Budaševo-Topolovac-Gušće</v>
          </cell>
        </row>
        <row r="411">
          <cell r="A411">
            <v>1335</v>
          </cell>
          <cell r="B411" t="str">
            <v>OŠ Budrovci</v>
          </cell>
        </row>
        <row r="412">
          <cell r="A412">
            <v>1918</v>
          </cell>
          <cell r="B412" t="str">
            <v>OŠ Buie</v>
          </cell>
        </row>
        <row r="413">
          <cell r="A413">
            <v>2230</v>
          </cell>
          <cell r="B413" t="str">
            <v>OŠ Bukovac</v>
          </cell>
        </row>
        <row r="414">
          <cell r="A414">
            <v>2083</v>
          </cell>
          <cell r="B414" t="str">
            <v>OŠ Cavtat</v>
          </cell>
        </row>
        <row r="415">
          <cell r="A415">
            <v>1966</v>
          </cell>
          <cell r="B415" t="str">
            <v>OŠ Centar - Pula</v>
          </cell>
        </row>
        <row r="416">
          <cell r="A416">
            <v>773</v>
          </cell>
          <cell r="B416" t="str">
            <v>OŠ Centar - Rijeka</v>
          </cell>
        </row>
        <row r="417">
          <cell r="A417">
            <v>470</v>
          </cell>
          <cell r="B417" t="str">
            <v>OŠ Cestica</v>
          </cell>
        </row>
        <row r="418">
          <cell r="A418">
            <v>405</v>
          </cell>
          <cell r="B418" t="str">
            <v>OŠ Cetingrad</v>
          </cell>
        </row>
        <row r="419">
          <cell r="A419">
            <v>2272</v>
          </cell>
          <cell r="B419" t="str">
            <v>OŠ Cvjetno naselje</v>
          </cell>
        </row>
        <row r="420">
          <cell r="A420">
            <v>1505</v>
          </cell>
          <cell r="B420" t="str">
            <v>OŠ Dalj</v>
          </cell>
        </row>
        <row r="421">
          <cell r="A421">
            <v>1434</v>
          </cell>
          <cell r="B421" t="str">
            <v>OŠ Darda</v>
          </cell>
        </row>
        <row r="422">
          <cell r="A422">
            <v>1619</v>
          </cell>
          <cell r="B422" t="str">
            <v>OŠ Davorin Trstenjak - Posavski Podgajci</v>
          </cell>
        </row>
        <row r="423">
          <cell r="A423">
            <v>986</v>
          </cell>
          <cell r="B423" t="str">
            <v>OŠ Davorin Trstenjak - Čađavica</v>
          </cell>
        </row>
        <row r="424">
          <cell r="A424">
            <v>236</v>
          </cell>
          <cell r="B424" t="str">
            <v>OŠ Davorina Trstenjaka - Hrvatska Kostajnica</v>
          </cell>
        </row>
        <row r="425">
          <cell r="A425">
            <v>2279</v>
          </cell>
          <cell r="B425" t="str">
            <v>OŠ Davorina Trstenjaka - Zagreb</v>
          </cell>
        </row>
        <row r="426">
          <cell r="A426">
            <v>695</v>
          </cell>
          <cell r="B426" t="str">
            <v>OŠ Dežanovac</v>
          </cell>
        </row>
        <row r="427">
          <cell r="A427">
            <v>1808</v>
          </cell>
          <cell r="B427" t="str">
            <v>OŠ Dinka Šimunovića</v>
          </cell>
        </row>
        <row r="428">
          <cell r="A428">
            <v>2009</v>
          </cell>
          <cell r="B428" t="str">
            <v>OŠ Divšići</v>
          </cell>
        </row>
        <row r="429">
          <cell r="A429">
            <v>1754</v>
          </cell>
          <cell r="B429" t="str">
            <v>OŠ Dobri</v>
          </cell>
        </row>
        <row r="430">
          <cell r="A430">
            <v>1378</v>
          </cell>
          <cell r="B430" t="str">
            <v>OŠ Dobriša Cesarić - Osijek</v>
          </cell>
        </row>
        <row r="431">
          <cell r="A431">
            <v>1029</v>
          </cell>
          <cell r="B431" t="str">
            <v>OŠ Dobriša Cesarić - Požega</v>
          </cell>
        </row>
        <row r="432">
          <cell r="A432">
            <v>2238</v>
          </cell>
          <cell r="B432" t="str">
            <v>OŠ Dobriše Cesarića - Zagreb</v>
          </cell>
        </row>
        <row r="433">
          <cell r="A433">
            <v>777</v>
          </cell>
          <cell r="B433" t="str">
            <v>OŠ Dolac - Rijeka</v>
          </cell>
        </row>
        <row r="434">
          <cell r="A434">
            <v>2181</v>
          </cell>
          <cell r="B434" t="str">
            <v>OŠ Domašinec</v>
          </cell>
        </row>
        <row r="435">
          <cell r="A435">
            <v>1530</v>
          </cell>
          <cell r="B435" t="str">
            <v>OŠ Domovinske zahvalnosti</v>
          </cell>
        </row>
        <row r="436">
          <cell r="A436">
            <v>1745</v>
          </cell>
          <cell r="B436" t="str">
            <v>OŠ Don Lovre Katića</v>
          </cell>
        </row>
        <row r="437">
          <cell r="A437">
            <v>2075</v>
          </cell>
          <cell r="B437" t="str">
            <v>OŠ Don Mihovila Pavlinovića - Metković</v>
          </cell>
        </row>
        <row r="438">
          <cell r="A438">
            <v>1843</v>
          </cell>
          <cell r="B438" t="str">
            <v>OŠ Don Mihovila Pavlinovića - Podgora</v>
          </cell>
        </row>
        <row r="439">
          <cell r="A439">
            <v>2146</v>
          </cell>
          <cell r="B439" t="str">
            <v>OŠ Donja Dubrava</v>
          </cell>
        </row>
        <row r="440">
          <cell r="A440">
            <v>137</v>
          </cell>
          <cell r="B440" t="str">
            <v>OŠ Donja Stubica</v>
          </cell>
        </row>
        <row r="441">
          <cell r="A441">
            <v>2170</v>
          </cell>
          <cell r="B441" t="str">
            <v>OŠ Donji Kraljevec</v>
          </cell>
        </row>
        <row r="442">
          <cell r="A442">
            <v>872</v>
          </cell>
          <cell r="B442" t="str">
            <v>OŠ Donji Lapac</v>
          </cell>
        </row>
        <row r="443">
          <cell r="A443">
            <v>1351</v>
          </cell>
          <cell r="B443" t="str">
            <v>OŠ Dore Pejačević - Našice</v>
          </cell>
        </row>
        <row r="444">
          <cell r="A444">
            <v>2011</v>
          </cell>
          <cell r="B444" t="str">
            <v>OŠ Dr Mate Demarina</v>
          </cell>
        </row>
        <row r="445">
          <cell r="A445">
            <v>851</v>
          </cell>
          <cell r="B445" t="str">
            <v>OŠ Dr. Andrija Mohorovičić</v>
          </cell>
        </row>
        <row r="446">
          <cell r="A446">
            <v>918</v>
          </cell>
          <cell r="B446" t="str">
            <v>OŠ Dr. Ante Starčević Pazarište - Klanac</v>
          </cell>
        </row>
        <row r="447">
          <cell r="A447">
            <v>2211</v>
          </cell>
          <cell r="B447" t="str">
            <v>OŠ Dr. Ante Starčevića - Zagreb</v>
          </cell>
        </row>
        <row r="448">
          <cell r="A448">
            <v>867</v>
          </cell>
          <cell r="B448" t="str">
            <v>OŠ Dr. Branimira Markovića</v>
          </cell>
        </row>
        <row r="449">
          <cell r="A449">
            <v>1883</v>
          </cell>
          <cell r="B449" t="str">
            <v>OŠ Dr. fra Karlo Balić</v>
          </cell>
        </row>
        <row r="450">
          <cell r="A450">
            <v>1851</v>
          </cell>
          <cell r="B450" t="str">
            <v>OŠ Dr. Franje Tuđmana - Brela</v>
          </cell>
        </row>
        <row r="451">
          <cell r="A451">
            <v>1532</v>
          </cell>
          <cell r="B451" t="str">
            <v>OŠ Dr. Franje Tuđmana - Knin</v>
          </cell>
        </row>
        <row r="452">
          <cell r="A452">
            <v>941</v>
          </cell>
          <cell r="B452" t="str">
            <v>OŠ Dr. Franje Tuđmana - Korenica</v>
          </cell>
        </row>
        <row r="453">
          <cell r="A453">
            <v>886</v>
          </cell>
          <cell r="B453" t="str">
            <v>OŠ Dr. Franje Tuđmana - Lički Osik</v>
          </cell>
        </row>
        <row r="454">
          <cell r="A454">
            <v>1328</v>
          </cell>
          <cell r="B454" t="str">
            <v>OŠ Dr. Franjo Tuđman - Beli Manastir</v>
          </cell>
        </row>
        <row r="455">
          <cell r="A455">
            <v>1622</v>
          </cell>
          <cell r="B455" t="str">
            <v>OŠ Dr. Franjo Tuđman - Šarengrad</v>
          </cell>
        </row>
        <row r="456">
          <cell r="A456">
            <v>2235</v>
          </cell>
          <cell r="B456" t="str">
            <v>OŠ Dr. Ivan Merz</v>
          </cell>
        </row>
        <row r="457">
          <cell r="A457">
            <v>2162</v>
          </cell>
          <cell r="B457" t="str">
            <v>OŠ Dr. Ivana Novaka Macinec</v>
          </cell>
        </row>
        <row r="458">
          <cell r="A458">
            <v>863</v>
          </cell>
          <cell r="B458" t="str">
            <v>OŠ Dr. Josipa Pančića Bribir</v>
          </cell>
        </row>
        <row r="459">
          <cell r="A459">
            <v>879</v>
          </cell>
          <cell r="B459" t="str">
            <v>OŠ Dr. Jure Turića</v>
          </cell>
        </row>
        <row r="460">
          <cell r="A460">
            <v>1151</v>
          </cell>
          <cell r="B460" t="str">
            <v>OŠ Dr. Stjepan Ilijašević</v>
          </cell>
        </row>
        <row r="461">
          <cell r="A461">
            <v>2142</v>
          </cell>
          <cell r="B461" t="str">
            <v>OŠ Dr. Vinka Žganca - Vratišanec</v>
          </cell>
        </row>
        <row r="462">
          <cell r="A462">
            <v>2243</v>
          </cell>
          <cell r="B462" t="str">
            <v>OŠ Dr. Vinka Žganca - Zagreb</v>
          </cell>
        </row>
        <row r="463">
          <cell r="A463">
            <v>1179</v>
          </cell>
          <cell r="B463" t="str">
            <v>OŠ Dragalić</v>
          </cell>
        </row>
        <row r="464">
          <cell r="A464">
            <v>407</v>
          </cell>
          <cell r="B464" t="str">
            <v>OŠ Draganići</v>
          </cell>
        </row>
        <row r="465">
          <cell r="A465">
            <v>854</v>
          </cell>
          <cell r="B465" t="str">
            <v>OŠ Drago Gervais</v>
          </cell>
        </row>
        <row r="466">
          <cell r="A466">
            <v>364</v>
          </cell>
          <cell r="B466" t="str">
            <v>OŠ Dragojle Jarnević</v>
          </cell>
        </row>
        <row r="467">
          <cell r="A467">
            <v>83</v>
          </cell>
          <cell r="B467" t="str">
            <v>OŠ Dragutina Domjanića - Sveti Ivan Zelina</v>
          </cell>
        </row>
        <row r="468">
          <cell r="A468">
            <v>2248</v>
          </cell>
          <cell r="B468" t="str">
            <v>OŠ Dragutina Domjanića - Zagreb</v>
          </cell>
        </row>
        <row r="469">
          <cell r="A469">
            <v>2244</v>
          </cell>
          <cell r="B469" t="str">
            <v>OŠ Dragutina Kušlana</v>
          </cell>
        </row>
        <row r="470">
          <cell r="A470">
            <v>1036</v>
          </cell>
          <cell r="B470" t="str">
            <v>OŠ Dragutina Lermana</v>
          </cell>
        </row>
        <row r="471">
          <cell r="A471">
            <v>268</v>
          </cell>
          <cell r="B471" t="str">
            <v>OŠ Dragutina Tadijanovića - Petrinja</v>
          </cell>
        </row>
        <row r="472">
          <cell r="A472">
            <v>1123</v>
          </cell>
          <cell r="B472" t="str">
            <v>OŠ Dragutina Tadijanovića - Slavonski Brod</v>
          </cell>
        </row>
        <row r="473">
          <cell r="A473">
            <v>1586</v>
          </cell>
          <cell r="B473" t="str">
            <v>OŠ Dragutina Tadijanovića - Vukovar</v>
          </cell>
        </row>
        <row r="474">
          <cell r="A474">
            <v>2249</v>
          </cell>
          <cell r="B474" t="str">
            <v>OŠ Dragutina Tadijanovića - Zagreb</v>
          </cell>
        </row>
        <row r="475">
          <cell r="A475">
            <v>2171</v>
          </cell>
          <cell r="B475" t="str">
            <v>OŠ Draškovec</v>
          </cell>
        </row>
        <row r="476">
          <cell r="A476">
            <v>1430</v>
          </cell>
          <cell r="B476" t="str">
            <v>OŠ Draž</v>
          </cell>
        </row>
        <row r="477">
          <cell r="A477">
            <v>1458</v>
          </cell>
          <cell r="B477" t="str">
            <v>OŠ Drenje</v>
          </cell>
        </row>
        <row r="478">
          <cell r="A478">
            <v>354</v>
          </cell>
          <cell r="B478" t="str">
            <v>OŠ Dubovac</v>
          </cell>
        </row>
        <row r="479">
          <cell r="A479">
            <v>126</v>
          </cell>
          <cell r="B479" t="str">
            <v>OŠ Dubrava</v>
          </cell>
        </row>
        <row r="480">
          <cell r="A480">
            <v>1874</v>
          </cell>
          <cell r="B480" t="str">
            <v>OŠ Dugopolje</v>
          </cell>
        </row>
        <row r="481">
          <cell r="A481">
            <v>227</v>
          </cell>
          <cell r="B481" t="str">
            <v>OŠ Dvor</v>
          </cell>
        </row>
        <row r="482">
          <cell r="A482">
            <v>1449</v>
          </cell>
          <cell r="B482" t="str">
            <v>OŠ Ernestinovo</v>
          </cell>
        </row>
        <row r="483">
          <cell r="A483">
            <v>785</v>
          </cell>
          <cell r="B483" t="str">
            <v>OŠ Eugena Kumičića - Rijeka</v>
          </cell>
        </row>
        <row r="484">
          <cell r="A484">
            <v>945</v>
          </cell>
          <cell r="B484" t="str">
            <v>OŠ Eugena Kumičića - Slatina</v>
          </cell>
        </row>
        <row r="485">
          <cell r="A485">
            <v>51</v>
          </cell>
          <cell r="B485" t="str">
            <v>OŠ Eugena Kumičića - Velika Gorica</v>
          </cell>
        </row>
        <row r="486">
          <cell r="A486">
            <v>433</v>
          </cell>
          <cell r="B486" t="str">
            <v>OŠ Eugena Kvaternika - Rakovica</v>
          </cell>
        </row>
        <row r="487">
          <cell r="A487">
            <v>34</v>
          </cell>
          <cell r="B487" t="str">
            <v>OŠ Eugena Kvaternika - Velika Gorica</v>
          </cell>
        </row>
        <row r="488">
          <cell r="A488">
            <v>1533</v>
          </cell>
          <cell r="B488" t="str">
            <v>OŠ Fausta Vrančića</v>
          </cell>
        </row>
        <row r="489">
          <cell r="A489">
            <v>2039</v>
          </cell>
          <cell r="B489" t="str">
            <v>OŠ Fažana</v>
          </cell>
        </row>
        <row r="490">
          <cell r="A490">
            <v>604</v>
          </cell>
          <cell r="B490" t="str">
            <v>OŠ Ferdinandovac</v>
          </cell>
        </row>
        <row r="491">
          <cell r="A491">
            <v>2080</v>
          </cell>
          <cell r="B491" t="str">
            <v>OŠ Fra Ante Gnječa</v>
          </cell>
        </row>
        <row r="492">
          <cell r="A492">
            <v>1604</v>
          </cell>
          <cell r="B492" t="str">
            <v>OŠ Fra Bernardina Tome Leakovića</v>
          </cell>
        </row>
        <row r="493">
          <cell r="A493">
            <v>1065</v>
          </cell>
          <cell r="B493" t="str">
            <v>OŠ Fra Kaje Adžića - Pleternica</v>
          </cell>
        </row>
        <row r="494">
          <cell r="A494">
            <v>1710</v>
          </cell>
          <cell r="B494" t="str">
            <v>OŠ Fra Pavla Vučkovića</v>
          </cell>
        </row>
        <row r="495">
          <cell r="A495">
            <v>797</v>
          </cell>
          <cell r="B495" t="str">
            <v>OŠ Fran Franković</v>
          </cell>
        </row>
        <row r="496">
          <cell r="A496">
            <v>556</v>
          </cell>
          <cell r="B496" t="str">
            <v>OŠ Fran Koncelak Drnje</v>
          </cell>
        </row>
        <row r="497">
          <cell r="A497">
            <v>2304</v>
          </cell>
          <cell r="B497" t="str">
            <v>OŠ Frana Galovića</v>
          </cell>
        </row>
        <row r="498">
          <cell r="A498">
            <v>744</v>
          </cell>
          <cell r="B498" t="str">
            <v>OŠ Frana Krste Frankopana - Brod na Kupi</v>
          </cell>
        </row>
        <row r="499">
          <cell r="A499">
            <v>746</v>
          </cell>
          <cell r="B499" t="str">
            <v>OŠ Frana Krste Frankopana - Krk</v>
          </cell>
        </row>
        <row r="500">
          <cell r="A500">
            <v>1368</v>
          </cell>
          <cell r="B500" t="str">
            <v>OŠ Frana Krste Frankopana - Osijek</v>
          </cell>
        </row>
        <row r="501">
          <cell r="A501">
            <v>2240</v>
          </cell>
          <cell r="B501" t="str">
            <v>OŠ Frana Krste Frankopana - Zagreb</v>
          </cell>
        </row>
        <row r="502">
          <cell r="A502">
            <v>754</v>
          </cell>
          <cell r="B502" t="str">
            <v>OŠ Frane Petrića</v>
          </cell>
        </row>
        <row r="503">
          <cell r="A503">
            <v>194</v>
          </cell>
          <cell r="B503" t="str">
            <v>OŠ Franje Horvata Kiša</v>
          </cell>
        </row>
        <row r="504">
          <cell r="A504">
            <v>1363</v>
          </cell>
          <cell r="B504" t="str">
            <v>OŠ Franje Krežme</v>
          </cell>
        </row>
        <row r="505">
          <cell r="A505">
            <v>490</v>
          </cell>
          <cell r="B505" t="str">
            <v>OŠ Franje Serta Bednja</v>
          </cell>
        </row>
        <row r="506">
          <cell r="A506">
            <v>283</v>
          </cell>
          <cell r="B506" t="str">
            <v>OŠ Galdovo</v>
          </cell>
        </row>
        <row r="507">
          <cell r="A507">
            <v>1258</v>
          </cell>
          <cell r="B507" t="str">
            <v>OŠ Galovac</v>
          </cell>
        </row>
        <row r="508">
          <cell r="A508">
            <v>654</v>
          </cell>
          <cell r="B508" t="str">
            <v>OŠ Garešnica</v>
          </cell>
        </row>
        <row r="509">
          <cell r="A509">
            <v>778</v>
          </cell>
          <cell r="B509" t="str">
            <v>OŠ Gelsi - Rijeka</v>
          </cell>
        </row>
        <row r="510">
          <cell r="A510">
            <v>409</v>
          </cell>
          <cell r="B510" t="str">
            <v>OŠ Generalski Stol</v>
          </cell>
        </row>
        <row r="511">
          <cell r="A511">
            <v>232</v>
          </cell>
          <cell r="B511" t="str">
            <v>OŠ Glina</v>
          </cell>
        </row>
        <row r="512">
          <cell r="A512">
            <v>561</v>
          </cell>
          <cell r="B512" t="str">
            <v>OŠ Gola</v>
          </cell>
        </row>
        <row r="513">
          <cell r="A513">
            <v>2151</v>
          </cell>
          <cell r="B513" t="str">
            <v>OŠ Goričan</v>
          </cell>
        </row>
        <row r="514">
          <cell r="A514">
            <v>1453</v>
          </cell>
          <cell r="B514" t="str">
            <v>OŠ Gorjani</v>
          </cell>
        </row>
        <row r="515">
          <cell r="A515">
            <v>1700</v>
          </cell>
          <cell r="B515" t="str">
            <v>OŠ Gornja Poljica</v>
          </cell>
        </row>
        <row r="516">
          <cell r="A516">
            <v>794</v>
          </cell>
          <cell r="B516" t="str">
            <v>OŠ Gornja Vežica</v>
          </cell>
        </row>
        <row r="517">
          <cell r="A517">
            <v>225</v>
          </cell>
          <cell r="B517" t="str">
            <v>OŠ Gornje Jesenje</v>
          </cell>
        </row>
        <row r="518">
          <cell r="A518">
            <v>2253</v>
          </cell>
          <cell r="B518" t="str">
            <v>OŠ Gornje Vrapče</v>
          </cell>
        </row>
        <row r="519">
          <cell r="A519">
            <v>2185</v>
          </cell>
          <cell r="B519" t="str">
            <v>OŠ Gornji Mihaljevec</v>
          </cell>
        </row>
        <row r="520">
          <cell r="A520">
            <v>353</v>
          </cell>
          <cell r="B520" t="str">
            <v>OŠ Grabrik</v>
          </cell>
        </row>
        <row r="521">
          <cell r="A521">
            <v>1847</v>
          </cell>
          <cell r="B521" t="str">
            <v>OŠ Gradac</v>
          </cell>
        </row>
        <row r="522">
          <cell r="A522">
            <v>121</v>
          </cell>
          <cell r="B522" t="str">
            <v>OŠ Gradec</v>
          </cell>
        </row>
        <row r="523">
          <cell r="A523">
            <v>978</v>
          </cell>
          <cell r="B523" t="str">
            <v>OŠ Gradina</v>
          </cell>
        </row>
        <row r="524">
          <cell r="A524">
            <v>1613</v>
          </cell>
          <cell r="B524" t="str">
            <v>OŠ Gradište</v>
          </cell>
        </row>
        <row r="525">
          <cell r="A525">
            <v>2212</v>
          </cell>
          <cell r="B525" t="str">
            <v>OŠ Granešina</v>
          </cell>
        </row>
        <row r="526">
          <cell r="A526">
            <v>2231</v>
          </cell>
          <cell r="B526" t="str">
            <v>OŠ Gračani</v>
          </cell>
        </row>
        <row r="527">
          <cell r="A527">
            <v>518</v>
          </cell>
          <cell r="B527" t="str">
            <v>OŠ Grgura Karlovčana</v>
          </cell>
        </row>
        <row r="528">
          <cell r="A528">
            <v>1374</v>
          </cell>
          <cell r="B528" t="str">
            <v>OŠ Grigor Vitez - Osijek</v>
          </cell>
        </row>
        <row r="529">
          <cell r="A529">
            <v>597</v>
          </cell>
          <cell r="B529" t="str">
            <v>OŠ Grigor Vitez - Sveti Ivan Žabno</v>
          </cell>
        </row>
        <row r="530">
          <cell r="A530">
            <v>1087</v>
          </cell>
          <cell r="B530" t="str">
            <v>OŠ Grigora Viteza - Poljana</v>
          </cell>
        </row>
        <row r="531">
          <cell r="A531">
            <v>2274</v>
          </cell>
          <cell r="B531" t="str">
            <v>OŠ Grigora Viteza - Zagreb</v>
          </cell>
        </row>
        <row r="532">
          <cell r="A532">
            <v>1771</v>
          </cell>
          <cell r="B532" t="str">
            <v>OŠ Gripe</v>
          </cell>
        </row>
        <row r="533">
          <cell r="A533">
            <v>804</v>
          </cell>
          <cell r="B533" t="str">
            <v>OŠ Grivica</v>
          </cell>
        </row>
        <row r="534">
          <cell r="A534">
            <v>495</v>
          </cell>
          <cell r="B534" t="str">
            <v>OŠ Grofa Janka Draškovića - Klenovnik</v>
          </cell>
        </row>
        <row r="535">
          <cell r="A535">
            <v>2251</v>
          </cell>
          <cell r="B535" t="str">
            <v>OŠ Grofa Janka Draškovića - Zagreb</v>
          </cell>
        </row>
        <row r="536">
          <cell r="A536">
            <v>1807</v>
          </cell>
          <cell r="B536" t="str">
            <v>OŠ Grohote</v>
          </cell>
        </row>
        <row r="537">
          <cell r="A537">
            <v>2089</v>
          </cell>
          <cell r="B537" t="str">
            <v>OŠ Gruda</v>
          </cell>
        </row>
        <row r="538">
          <cell r="A538">
            <v>492</v>
          </cell>
          <cell r="B538" t="str">
            <v>OŠ Gustava Krkleca - Maruševec</v>
          </cell>
        </row>
        <row r="539">
          <cell r="A539">
            <v>2293</v>
          </cell>
          <cell r="B539" t="str">
            <v>OŠ Gustava Krkleca - Zagreb</v>
          </cell>
        </row>
        <row r="540">
          <cell r="A540">
            <v>301</v>
          </cell>
          <cell r="B540" t="str">
            <v>OŠ Gvozd</v>
          </cell>
        </row>
        <row r="541">
          <cell r="A541">
            <v>1406</v>
          </cell>
          <cell r="B541" t="str">
            <v>OŠ Hinka Juhna - Podgorač</v>
          </cell>
        </row>
        <row r="542">
          <cell r="A542">
            <v>2148</v>
          </cell>
          <cell r="B542" t="str">
            <v>OŠ Hodošan</v>
          </cell>
        </row>
        <row r="543">
          <cell r="A543">
            <v>2256</v>
          </cell>
          <cell r="B543" t="str">
            <v>OŠ Horvati</v>
          </cell>
        </row>
        <row r="544">
          <cell r="A544">
            <v>820</v>
          </cell>
          <cell r="B544" t="str">
            <v>OŠ Hreljin</v>
          </cell>
        </row>
        <row r="545">
          <cell r="A545">
            <v>1333</v>
          </cell>
          <cell r="B545" t="str">
            <v>OŠ Hrvatski sokol</v>
          </cell>
        </row>
        <row r="546">
          <cell r="A546">
            <v>1103</v>
          </cell>
          <cell r="B546" t="str">
            <v>OŠ Hugo Badalić</v>
          </cell>
        </row>
        <row r="547">
          <cell r="A547">
            <v>1677</v>
          </cell>
          <cell r="B547" t="str">
            <v>OŠ Hvar</v>
          </cell>
        </row>
        <row r="548">
          <cell r="A548">
            <v>1643</v>
          </cell>
          <cell r="B548" t="str">
            <v>OŠ Ilača-Banovci</v>
          </cell>
        </row>
        <row r="549">
          <cell r="A549">
            <v>3143</v>
          </cell>
          <cell r="B549" t="str">
            <v>OŠ Ivan Benković</v>
          </cell>
        </row>
        <row r="550">
          <cell r="A550">
            <v>1855</v>
          </cell>
          <cell r="B550" t="str">
            <v>OŠ Ivan Duknović</v>
          </cell>
        </row>
        <row r="551">
          <cell r="A551">
            <v>1617</v>
          </cell>
          <cell r="B551" t="str">
            <v>OŠ Ivan Filipović - Račinovci</v>
          </cell>
        </row>
        <row r="552">
          <cell r="A552">
            <v>1161</v>
          </cell>
          <cell r="B552" t="str">
            <v>OŠ Ivan Filipović - Velika Kopanica</v>
          </cell>
        </row>
        <row r="553">
          <cell r="A553">
            <v>1816</v>
          </cell>
          <cell r="B553" t="str">
            <v>OŠ Ivan Goran Kovačić - Cista Velika</v>
          </cell>
        </row>
        <row r="554">
          <cell r="A554">
            <v>344</v>
          </cell>
          <cell r="B554" t="str">
            <v>OŠ Ivan Goran Kovačić - Duga Resa</v>
          </cell>
        </row>
        <row r="555">
          <cell r="A555">
            <v>271</v>
          </cell>
          <cell r="B555" t="str">
            <v>OŠ Ivan Goran Kovačić - Gora</v>
          </cell>
        </row>
        <row r="556">
          <cell r="A556">
            <v>1317</v>
          </cell>
          <cell r="B556" t="str">
            <v>OŠ Ivan Goran Kovačić - Lišane Ostrovičke</v>
          </cell>
        </row>
        <row r="557">
          <cell r="A557">
            <v>1099</v>
          </cell>
          <cell r="B557" t="str">
            <v>OŠ Ivan Goran Kovačić - Slavonski Brod</v>
          </cell>
        </row>
        <row r="558">
          <cell r="A558">
            <v>1078</v>
          </cell>
          <cell r="B558" t="str">
            <v>OŠ Ivan Goran Kovačić - Velika</v>
          </cell>
        </row>
        <row r="559">
          <cell r="A559">
            <v>967</v>
          </cell>
          <cell r="B559" t="str">
            <v>OŠ Ivan Goran Kovačić - Zdenci</v>
          </cell>
        </row>
        <row r="560">
          <cell r="A560">
            <v>1995</v>
          </cell>
          <cell r="B560" t="str">
            <v>OŠ Ivan Goran Kovačić - Čepić</v>
          </cell>
        </row>
        <row r="561">
          <cell r="A561">
            <v>1337</v>
          </cell>
          <cell r="B561" t="str">
            <v>OŠ Ivan Goran Kovačić - Đakovo</v>
          </cell>
        </row>
        <row r="562">
          <cell r="A562">
            <v>1603</v>
          </cell>
          <cell r="B562" t="str">
            <v>OŠ Ivan Goran Kovačić - Štitar</v>
          </cell>
        </row>
        <row r="563">
          <cell r="A563">
            <v>1637</v>
          </cell>
          <cell r="B563" t="str">
            <v>OŠ Ivan Kozarac</v>
          </cell>
        </row>
        <row r="564">
          <cell r="A564">
            <v>612</v>
          </cell>
          <cell r="B564" t="str">
            <v xml:space="preserve">OŠ Ivan Lacković Croata - Kalinovac </v>
          </cell>
        </row>
        <row r="565">
          <cell r="A565">
            <v>1827</v>
          </cell>
          <cell r="B565" t="str">
            <v>OŠ Ivan Leko</v>
          </cell>
        </row>
        <row r="566">
          <cell r="A566">
            <v>1142</v>
          </cell>
          <cell r="B566" t="str">
            <v>OŠ Ivan Mažuranić - Sibinj</v>
          </cell>
        </row>
        <row r="567">
          <cell r="A567">
            <v>1616</v>
          </cell>
          <cell r="B567" t="str">
            <v>OŠ Ivan Meštrović - Drenovci</v>
          </cell>
        </row>
        <row r="568">
          <cell r="A568">
            <v>1158</v>
          </cell>
          <cell r="B568" t="str">
            <v>OŠ Ivan Meštrović - Vrpolje</v>
          </cell>
        </row>
        <row r="569">
          <cell r="A569">
            <v>2002</v>
          </cell>
          <cell r="B569" t="str">
            <v>OŠ Ivana Batelića - Raša</v>
          </cell>
        </row>
        <row r="570">
          <cell r="A570">
            <v>1116</v>
          </cell>
          <cell r="B570" t="str">
            <v>OŠ Ivana Brlić-Mažuranić - Slavonski Brod</v>
          </cell>
        </row>
        <row r="571">
          <cell r="A571">
            <v>1485</v>
          </cell>
          <cell r="B571" t="str">
            <v>OŠ Ivana Brlić-Mažuranić - Strizivojna</v>
          </cell>
        </row>
        <row r="572">
          <cell r="A572">
            <v>1674</v>
          </cell>
          <cell r="B572" t="str">
            <v>OŠ Ivana Brlić-Mažuranić Rokovci - Andrijaševci</v>
          </cell>
        </row>
        <row r="573">
          <cell r="A573">
            <v>1354</v>
          </cell>
          <cell r="B573" t="str">
            <v>OŠ Ivana Brnjika Slovaka</v>
          </cell>
        </row>
        <row r="574">
          <cell r="A574">
            <v>2204</v>
          </cell>
          <cell r="B574" t="str">
            <v>OŠ Ivana Cankara</v>
          </cell>
        </row>
        <row r="575">
          <cell r="A575">
            <v>1382</v>
          </cell>
          <cell r="B575" t="str">
            <v>OŠ Ivana Filipovića - Osijek</v>
          </cell>
        </row>
        <row r="576">
          <cell r="A576">
            <v>2224</v>
          </cell>
          <cell r="B576" t="str">
            <v>OŠ Ivana Filipovića - Zagreb</v>
          </cell>
        </row>
        <row r="577">
          <cell r="A577">
            <v>742</v>
          </cell>
          <cell r="B577" t="str">
            <v>OŠ Ivana Gorana Kovačića - Delnice</v>
          </cell>
        </row>
        <row r="578">
          <cell r="A578">
            <v>972</v>
          </cell>
          <cell r="B578" t="str">
            <v>OŠ Ivana Gorana Kovačića - Gornje Bazje</v>
          </cell>
        </row>
        <row r="579">
          <cell r="A579">
            <v>1200</v>
          </cell>
          <cell r="B579" t="str">
            <v>OŠ Ivana Gorana Kovačića - Staro Petrovo Selo</v>
          </cell>
        </row>
        <row r="580">
          <cell r="A580">
            <v>2172</v>
          </cell>
          <cell r="B580" t="str">
            <v>OŠ Ivana Gorana Kovačića - Sveti Juraj na Bregu</v>
          </cell>
        </row>
        <row r="581">
          <cell r="A581">
            <v>1578</v>
          </cell>
          <cell r="B581" t="str">
            <v>OŠ Ivana Gorana Kovačića - Vinkovci</v>
          </cell>
        </row>
        <row r="582">
          <cell r="A582">
            <v>807</v>
          </cell>
          <cell r="B582" t="str">
            <v>OŠ Ivana Gorana Kovačića - Vrbovsko</v>
          </cell>
        </row>
        <row r="583">
          <cell r="A583">
            <v>2232</v>
          </cell>
          <cell r="B583" t="str">
            <v>OŠ Ivana Gorana Kovačića - Zagreb</v>
          </cell>
        </row>
        <row r="584">
          <cell r="A584">
            <v>2309</v>
          </cell>
          <cell r="B584" t="str">
            <v>OŠ Ivana Granđe</v>
          </cell>
        </row>
        <row r="585">
          <cell r="A585">
            <v>2053</v>
          </cell>
          <cell r="B585" t="str">
            <v>OŠ Ivana Gundulića - Dubrovnik</v>
          </cell>
        </row>
        <row r="586">
          <cell r="A586">
            <v>2192</v>
          </cell>
          <cell r="B586" t="str">
            <v>OŠ Ivana Gundulića - Zagreb</v>
          </cell>
        </row>
        <row r="587">
          <cell r="A587">
            <v>1600</v>
          </cell>
          <cell r="B587" t="str">
            <v>OŠ Ivana Kozarca - Županja</v>
          </cell>
        </row>
        <row r="588">
          <cell r="A588">
            <v>1436</v>
          </cell>
          <cell r="B588" t="str">
            <v>OŠ Ivana Kukuljevića - Belišće</v>
          </cell>
        </row>
        <row r="589">
          <cell r="A589">
            <v>273</v>
          </cell>
          <cell r="B589" t="str">
            <v xml:space="preserve">OŠ Ivana Kukuljevića - Sisak </v>
          </cell>
        </row>
        <row r="590">
          <cell r="A590">
            <v>442</v>
          </cell>
          <cell r="B590" t="str">
            <v>OŠ Ivana Kukuljevića Sakcinskog</v>
          </cell>
        </row>
        <row r="591">
          <cell r="A591">
            <v>1703</v>
          </cell>
          <cell r="B591" t="str">
            <v>OŠ Ivana Lovrića</v>
          </cell>
        </row>
        <row r="592">
          <cell r="A592">
            <v>861</v>
          </cell>
          <cell r="B592" t="str">
            <v>OŠ Ivana Mažuranića - Novi Vinodolski</v>
          </cell>
        </row>
        <row r="593">
          <cell r="A593">
            <v>1864</v>
          </cell>
          <cell r="B593" t="str">
            <v>OŠ Ivana Mažuranića - Obrovac Sinjski</v>
          </cell>
        </row>
        <row r="594">
          <cell r="A594">
            <v>1580</v>
          </cell>
          <cell r="B594" t="str">
            <v>OŠ Ivana Mažuranića - Vinkovci</v>
          </cell>
        </row>
        <row r="595">
          <cell r="A595">
            <v>2213</v>
          </cell>
          <cell r="B595" t="str">
            <v>OŠ Ivana Mažuranića - Zagreb</v>
          </cell>
        </row>
        <row r="596">
          <cell r="A596">
            <v>2258</v>
          </cell>
          <cell r="B596" t="str">
            <v>OŠ Ivana Meštrovića - Zagreb</v>
          </cell>
        </row>
        <row r="597">
          <cell r="A597">
            <v>664</v>
          </cell>
          <cell r="B597" t="str">
            <v xml:space="preserve">OŠ Ivana Nepomuka Jemeršića </v>
          </cell>
        </row>
        <row r="598">
          <cell r="A598">
            <v>91</v>
          </cell>
          <cell r="B598" t="str">
            <v>OŠ Ivana Perkovca</v>
          </cell>
        </row>
        <row r="599">
          <cell r="A599">
            <v>762</v>
          </cell>
          <cell r="B599" t="str">
            <v>OŠ Ivana Rabljanina - Rab</v>
          </cell>
        </row>
        <row r="600">
          <cell r="A600">
            <v>499</v>
          </cell>
          <cell r="B600" t="str">
            <v>OŠ Ivana Rangera - Kamenica</v>
          </cell>
        </row>
        <row r="601">
          <cell r="A601">
            <v>795</v>
          </cell>
          <cell r="B601" t="str">
            <v>OŠ Ivana Zajca</v>
          </cell>
        </row>
        <row r="602">
          <cell r="A602">
            <v>1466</v>
          </cell>
          <cell r="B602" t="str">
            <v>OŠ Ivane Brlić-Mažuranić - Koška</v>
          </cell>
        </row>
        <row r="603">
          <cell r="A603">
            <v>376</v>
          </cell>
          <cell r="B603" t="str">
            <v>OŠ Ivane Brlić-Mažuranić - Ogulin</v>
          </cell>
        </row>
        <row r="604">
          <cell r="A604">
            <v>943</v>
          </cell>
          <cell r="B604" t="str">
            <v>OŠ Ivane Brlić-Mažuranić - Orahovica</v>
          </cell>
        </row>
        <row r="605">
          <cell r="A605">
            <v>94</v>
          </cell>
          <cell r="B605" t="str">
            <v>OŠ Ivane Brlić-Mažuranić - Prigorje Brdovečko</v>
          </cell>
        </row>
        <row r="606">
          <cell r="A606">
            <v>956</v>
          </cell>
          <cell r="B606" t="str">
            <v>OŠ Ivane Brlić-Mažuranić - Virovitica</v>
          </cell>
        </row>
        <row r="607">
          <cell r="A607">
            <v>833</v>
          </cell>
          <cell r="B607" t="str">
            <v>OŠ Ivanke Trohar</v>
          </cell>
        </row>
        <row r="608">
          <cell r="A608">
            <v>2140</v>
          </cell>
          <cell r="B608" t="str">
            <v>OŠ Ivanovec</v>
          </cell>
        </row>
        <row r="609">
          <cell r="A609">
            <v>707</v>
          </cell>
          <cell r="B609" t="str">
            <v>OŠ Ivanska</v>
          </cell>
        </row>
        <row r="610">
          <cell r="A610">
            <v>2294</v>
          </cell>
          <cell r="B610" t="str">
            <v>OŠ Ive Andrića</v>
          </cell>
        </row>
        <row r="611">
          <cell r="A611">
            <v>4042</v>
          </cell>
          <cell r="B611" t="str">
            <v>OŠ Iver</v>
          </cell>
        </row>
        <row r="612">
          <cell r="A612">
            <v>2082</v>
          </cell>
          <cell r="B612" t="str">
            <v>OŠ Ivo Dugandžić-Mišić</v>
          </cell>
        </row>
        <row r="613">
          <cell r="A613">
            <v>336</v>
          </cell>
          <cell r="B613" t="str">
            <v>OŠ Ivo Kozarčanin</v>
          </cell>
        </row>
        <row r="614">
          <cell r="A614">
            <v>1936</v>
          </cell>
          <cell r="B614" t="str">
            <v>OŠ Ivo Lola Ribar - Labin</v>
          </cell>
        </row>
        <row r="615">
          <cell r="A615">
            <v>2197</v>
          </cell>
          <cell r="B615" t="str">
            <v>OŠ Izidora Kršnjavoga</v>
          </cell>
        </row>
        <row r="616">
          <cell r="A616">
            <v>501</v>
          </cell>
          <cell r="B616" t="str">
            <v>OŠ Izidora Poljaka - Višnjica</v>
          </cell>
        </row>
        <row r="617">
          <cell r="A617">
            <v>290</v>
          </cell>
          <cell r="B617" t="str">
            <v>OŠ Jabukovac - Jabukovac</v>
          </cell>
        </row>
        <row r="618">
          <cell r="A618">
            <v>2193</v>
          </cell>
          <cell r="B618" t="str">
            <v>OŠ Jabukovac - Zagreb</v>
          </cell>
        </row>
        <row r="619">
          <cell r="A619">
            <v>1373</v>
          </cell>
          <cell r="B619" t="str">
            <v>OŠ Jagode Truhelke</v>
          </cell>
        </row>
        <row r="620">
          <cell r="A620">
            <v>1413</v>
          </cell>
          <cell r="B620" t="str">
            <v>OŠ Jagodnjak</v>
          </cell>
        </row>
        <row r="621">
          <cell r="A621">
            <v>1574</v>
          </cell>
          <cell r="B621" t="str">
            <v>OŠ Jakova Gotovca</v>
          </cell>
        </row>
        <row r="622">
          <cell r="A622">
            <v>131</v>
          </cell>
          <cell r="B622" t="str">
            <v>OŠ Jakovlje</v>
          </cell>
        </row>
        <row r="623">
          <cell r="A623">
            <v>2101</v>
          </cell>
          <cell r="B623" t="str">
            <v>OŠ Janjina</v>
          </cell>
        </row>
        <row r="624">
          <cell r="A624">
            <v>154</v>
          </cell>
          <cell r="B624" t="str">
            <v>OŠ Janka Leskovara</v>
          </cell>
        </row>
        <row r="625">
          <cell r="A625">
            <v>315</v>
          </cell>
          <cell r="B625" t="str">
            <v>OŠ Jasenovac</v>
          </cell>
        </row>
        <row r="626">
          <cell r="A626">
            <v>826</v>
          </cell>
          <cell r="B626" t="str">
            <v>OŠ Jelenje - Dražica</v>
          </cell>
        </row>
        <row r="627">
          <cell r="A627">
            <v>3132</v>
          </cell>
          <cell r="B627" t="str">
            <v>OŠ Jelkovec</v>
          </cell>
        </row>
        <row r="628">
          <cell r="A628">
            <v>1835</v>
          </cell>
          <cell r="B628" t="str">
            <v>OŠ Jelsa</v>
          </cell>
        </row>
        <row r="629">
          <cell r="A629">
            <v>1805</v>
          </cell>
          <cell r="B629" t="str">
            <v>OŠ Jesenice Dugi Rat</v>
          </cell>
        </row>
        <row r="630">
          <cell r="A630">
            <v>2004</v>
          </cell>
          <cell r="B630" t="str">
            <v>OŠ Joakima Rakovca</v>
          </cell>
        </row>
        <row r="631">
          <cell r="A631">
            <v>2228</v>
          </cell>
          <cell r="B631" t="str">
            <v>OŠ Jordanovac</v>
          </cell>
        </row>
        <row r="632">
          <cell r="A632">
            <v>1455</v>
          </cell>
          <cell r="B632" t="str">
            <v>OŠ Josip Kozarac - Josipovac Punitovački</v>
          </cell>
        </row>
        <row r="633">
          <cell r="A633">
            <v>1149</v>
          </cell>
          <cell r="B633" t="str">
            <v>OŠ Josip Kozarac - Slavonski Šamac</v>
          </cell>
        </row>
        <row r="634">
          <cell r="A634">
            <v>1672</v>
          </cell>
          <cell r="B634" t="str">
            <v>OŠ Josip Kozarac - Soljani</v>
          </cell>
        </row>
        <row r="635">
          <cell r="A635">
            <v>1692</v>
          </cell>
          <cell r="B635" t="str">
            <v>OŠ Josip Pupačić</v>
          </cell>
        </row>
        <row r="636">
          <cell r="A636">
            <v>4016</v>
          </cell>
          <cell r="B636" t="str">
            <v>OŠ Josip Ribičić - Trst</v>
          </cell>
        </row>
        <row r="637">
          <cell r="A637">
            <v>1343</v>
          </cell>
          <cell r="B637" t="str">
            <v>OŠ Josipa Antuna Ćolnića</v>
          </cell>
        </row>
        <row r="638">
          <cell r="A638">
            <v>4</v>
          </cell>
          <cell r="B638" t="str">
            <v>OŠ Josipa Badalića - Graberje Ivanićko</v>
          </cell>
        </row>
        <row r="639">
          <cell r="A639">
            <v>226</v>
          </cell>
          <cell r="B639" t="str">
            <v>OŠ Josipa Broza</v>
          </cell>
        </row>
        <row r="640">
          <cell r="A640">
            <v>1473</v>
          </cell>
          <cell r="B640" t="str">
            <v>OŠ Josipa Jurja Strossmayera - Trnava</v>
          </cell>
        </row>
        <row r="641">
          <cell r="A641">
            <v>2199</v>
          </cell>
          <cell r="B641" t="str">
            <v>OŠ Josipa Jurja Strossmayera - Zagreb</v>
          </cell>
        </row>
        <row r="642">
          <cell r="A642">
            <v>1398</v>
          </cell>
          <cell r="B642" t="str">
            <v>OŠ Josipa Jurja Strossmayera - Đurđenovac</v>
          </cell>
        </row>
        <row r="643">
          <cell r="A643">
            <v>302</v>
          </cell>
          <cell r="B643" t="str">
            <v>OŠ Josipa Kozarca - Lipovljani</v>
          </cell>
        </row>
        <row r="644">
          <cell r="A644">
            <v>1478</v>
          </cell>
          <cell r="B644" t="str">
            <v>OŠ Josipa Kozarca - Semeljci</v>
          </cell>
        </row>
        <row r="645">
          <cell r="A645">
            <v>951</v>
          </cell>
          <cell r="B645" t="str">
            <v>OŠ Josipa Kozarca - Slatina</v>
          </cell>
        </row>
        <row r="646">
          <cell r="A646">
            <v>1577</v>
          </cell>
          <cell r="B646" t="str">
            <v>OŠ Josipa Kozarca - Vinkovci</v>
          </cell>
        </row>
        <row r="647">
          <cell r="A647">
            <v>1646</v>
          </cell>
          <cell r="B647" t="str">
            <v>OŠ Josipa Lovretića</v>
          </cell>
        </row>
        <row r="648">
          <cell r="A648">
            <v>1595</v>
          </cell>
          <cell r="B648" t="str">
            <v>OŠ Josipa Matoša</v>
          </cell>
        </row>
        <row r="649">
          <cell r="A649">
            <v>2261</v>
          </cell>
          <cell r="B649" t="str">
            <v>OŠ Josipa Račića</v>
          </cell>
        </row>
        <row r="650">
          <cell r="A650">
            <v>3144</v>
          </cell>
          <cell r="B650" t="str">
            <v>OŠ Josipa Zorića</v>
          </cell>
        </row>
        <row r="651">
          <cell r="A651">
            <v>423</v>
          </cell>
          <cell r="B651" t="str">
            <v>OŠ Josipdol</v>
          </cell>
        </row>
        <row r="652">
          <cell r="A652">
            <v>1380</v>
          </cell>
          <cell r="B652" t="str">
            <v>OŠ Josipovac</v>
          </cell>
        </row>
        <row r="653">
          <cell r="A653">
            <v>2184</v>
          </cell>
          <cell r="B653" t="str">
            <v>OŠ Jože Horvata Kotoriba</v>
          </cell>
        </row>
        <row r="654">
          <cell r="A654">
            <v>2033</v>
          </cell>
          <cell r="B654" t="str">
            <v>OŠ Jože Šurana - Višnjan</v>
          </cell>
        </row>
        <row r="655">
          <cell r="A655">
            <v>1620</v>
          </cell>
          <cell r="B655" t="str">
            <v>OŠ Julija Benešića</v>
          </cell>
        </row>
        <row r="656">
          <cell r="A656">
            <v>1031</v>
          </cell>
          <cell r="B656" t="str">
            <v>OŠ Julija Kempfa</v>
          </cell>
        </row>
        <row r="657">
          <cell r="A657">
            <v>2262</v>
          </cell>
          <cell r="B657" t="str">
            <v>OŠ Julija Klovića</v>
          </cell>
        </row>
        <row r="658">
          <cell r="A658">
            <v>1991</v>
          </cell>
          <cell r="B658" t="str">
            <v>OŠ Jure Filipovića - Barban</v>
          </cell>
        </row>
        <row r="659">
          <cell r="A659">
            <v>2273</v>
          </cell>
          <cell r="B659" t="str">
            <v>OŠ Jure Kaštelana</v>
          </cell>
        </row>
        <row r="660">
          <cell r="A660">
            <v>1276</v>
          </cell>
          <cell r="B660" t="str">
            <v>OŠ Jurja Barakovića</v>
          </cell>
        </row>
        <row r="661">
          <cell r="A661">
            <v>1220</v>
          </cell>
          <cell r="B661" t="str">
            <v>OŠ Jurja Dalmatinca - Pag</v>
          </cell>
        </row>
        <row r="662">
          <cell r="A662">
            <v>1542</v>
          </cell>
          <cell r="B662" t="str">
            <v>OŠ Jurja Dalmatinca - Šibenik</v>
          </cell>
        </row>
        <row r="663">
          <cell r="A663">
            <v>1988</v>
          </cell>
          <cell r="B663" t="str">
            <v>OŠ Jurja Dobrile - Rovinj</v>
          </cell>
        </row>
        <row r="664">
          <cell r="A664">
            <v>38</v>
          </cell>
          <cell r="B664" t="str">
            <v>OŠ Jurja Habdelića</v>
          </cell>
        </row>
        <row r="665">
          <cell r="A665">
            <v>864</v>
          </cell>
          <cell r="B665" t="str">
            <v>OŠ Jurja Klovića - Tribalj</v>
          </cell>
        </row>
        <row r="666">
          <cell r="A666">
            <v>1540</v>
          </cell>
          <cell r="B666" t="str">
            <v>OŠ Jurja Šižgorića</v>
          </cell>
        </row>
        <row r="667">
          <cell r="A667">
            <v>2022</v>
          </cell>
          <cell r="B667" t="str">
            <v>OŠ Juršići</v>
          </cell>
        </row>
        <row r="668">
          <cell r="A668">
            <v>4039</v>
          </cell>
          <cell r="B668" t="str">
            <v>OŠ Kajzerica</v>
          </cell>
        </row>
        <row r="669">
          <cell r="A669">
            <v>613</v>
          </cell>
          <cell r="B669" t="str">
            <v>OŠ Kalnik</v>
          </cell>
        </row>
        <row r="670">
          <cell r="A670">
            <v>1781</v>
          </cell>
          <cell r="B670" t="str">
            <v>OŠ Kamen-Šine</v>
          </cell>
        </row>
        <row r="671">
          <cell r="A671">
            <v>1861</v>
          </cell>
          <cell r="B671" t="str">
            <v>OŠ Kamešnica</v>
          </cell>
        </row>
        <row r="672">
          <cell r="A672">
            <v>782</v>
          </cell>
          <cell r="B672" t="str">
            <v>OŠ Kantrida</v>
          </cell>
        </row>
        <row r="673">
          <cell r="A673">
            <v>116</v>
          </cell>
          <cell r="B673" t="str">
            <v>OŠ Kardinal Alojzije Stepinac</v>
          </cell>
        </row>
        <row r="674">
          <cell r="A674">
            <v>916</v>
          </cell>
          <cell r="B674" t="str">
            <v>OŠ Karlobag</v>
          </cell>
        </row>
        <row r="675">
          <cell r="A675">
            <v>2848</v>
          </cell>
          <cell r="B675" t="str">
            <v>OŠ Katarina Zrinska - Mečenčani</v>
          </cell>
        </row>
        <row r="676">
          <cell r="A676">
            <v>414</v>
          </cell>
          <cell r="B676" t="str">
            <v>OŠ Katarine Zrinski - Krnjak</v>
          </cell>
        </row>
        <row r="677">
          <cell r="A677">
            <v>1972</v>
          </cell>
          <cell r="B677" t="str">
            <v xml:space="preserve">OŠ Kaštenjer - Pula </v>
          </cell>
        </row>
        <row r="678">
          <cell r="A678">
            <v>1557</v>
          </cell>
          <cell r="B678" t="str">
            <v>OŠ Kistanje</v>
          </cell>
        </row>
        <row r="679">
          <cell r="A679">
            <v>828</v>
          </cell>
          <cell r="B679" t="str">
            <v>OŠ Klana</v>
          </cell>
        </row>
        <row r="680">
          <cell r="A680">
            <v>110</v>
          </cell>
          <cell r="B680" t="str">
            <v>OŠ Klinča Sela</v>
          </cell>
        </row>
        <row r="681">
          <cell r="A681">
            <v>592</v>
          </cell>
          <cell r="B681" t="str">
            <v xml:space="preserve">OŠ Kloštar Podravski </v>
          </cell>
        </row>
        <row r="682">
          <cell r="A682">
            <v>1766</v>
          </cell>
          <cell r="B682" t="str">
            <v>OŠ Kman-Kocunar</v>
          </cell>
        </row>
        <row r="683">
          <cell r="A683">
            <v>472</v>
          </cell>
          <cell r="B683" t="str">
            <v>OŠ Kneginec Gornji</v>
          </cell>
        </row>
        <row r="684">
          <cell r="A684">
            <v>1797</v>
          </cell>
          <cell r="B684" t="str">
            <v>OŠ Kneza Branimira</v>
          </cell>
        </row>
        <row r="685">
          <cell r="A685">
            <v>1738</v>
          </cell>
          <cell r="B685" t="str">
            <v>OŠ Kneza Mislava</v>
          </cell>
        </row>
        <row r="686">
          <cell r="A686">
            <v>1739</v>
          </cell>
          <cell r="B686" t="str">
            <v>OŠ Kneza Trpimira</v>
          </cell>
        </row>
        <row r="687">
          <cell r="A687">
            <v>1419</v>
          </cell>
          <cell r="B687" t="str">
            <v>OŠ Kneževi Vinogradi</v>
          </cell>
        </row>
        <row r="688">
          <cell r="A688">
            <v>299</v>
          </cell>
          <cell r="B688" t="str">
            <v>OŠ Komarevo</v>
          </cell>
        </row>
        <row r="689">
          <cell r="A689">
            <v>1905</v>
          </cell>
          <cell r="B689" t="str">
            <v>OŠ Komiža</v>
          </cell>
        </row>
        <row r="690">
          <cell r="A690">
            <v>188</v>
          </cell>
          <cell r="B690" t="str">
            <v>OŠ Konjščina</v>
          </cell>
        </row>
        <row r="691">
          <cell r="A691">
            <v>554</v>
          </cell>
          <cell r="B691" t="str">
            <v xml:space="preserve">OŠ Koprivnički Bregi </v>
          </cell>
        </row>
        <row r="692">
          <cell r="A692">
            <v>4040</v>
          </cell>
          <cell r="B692" t="str">
            <v>OŠ Koprivnički Ivanec</v>
          </cell>
        </row>
        <row r="693">
          <cell r="A693">
            <v>1661</v>
          </cell>
          <cell r="B693" t="str">
            <v>OŠ Korog - Korog</v>
          </cell>
        </row>
        <row r="694">
          <cell r="A694">
            <v>2852</v>
          </cell>
          <cell r="B694" t="str">
            <v>OŠ Kostrena</v>
          </cell>
        </row>
        <row r="695">
          <cell r="A695">
            <v>784</v>
          </cell>
          <cell r="B695" t="str">
            <v>OŠ Kozala</v>
          </cell>
        </row>
        <row r="696">
          <cell r="A696">
            <v>1357</v>
          </cell>
          <cell r="B696" t="str">
            <v>OŠ Kralja Tomislava - Našice</v>
          </cell>
        </row>
        <row r="697">
          <cell r="A697">
            <v>936</v>
          </cell>
          <cell r="B697" t="str">
            <v>OŠ Kralja Tomislava - Udbina</v>
          </cell>
        </row>
        <row r="698">
          <cell r="A698">
            <v>2257</v>
          </cell>
          <cell r="B698" t="str">
            <v>OŠ Kralja Tomislava - Zagreb</v>
          </cell>
        </row>
        <row r="699">
          <cell r="A699">
            <v>1785</v>
          </cell>
          <cell r="B699" t="str">
            <v>OŠ Kralja Zvonimira</v>
          </cell>
        </row>
        <row r="700">
          <cell r="A700">
            <v>830</v>
          </cell>
          <cell r="B700" t="str">
            <v>OŠ Kraljevica</v>
          </cell>
        </row>
        <row r="701">
          <cell r="A701">
            <v>2875</v>
          </cell>
          <cell r="B701" t="str">
            <v>OŠ Kraljice Jelene</v>
          </cell>
        </row>
        <row r="702">
          <cell r="A702">
            <v>190</v>
          </cell>
          <cell r="B702" t="str">
            <v>OŠ Krapinske Toplice</v>
          </cell>
        </row>
        <row r="703">
          <cell r="A703">
            <v>1226</v>
          </cell>
          <cell r="B703" t="str">
            <v>OŠ Krune Krstića - Zadar</v>
          </cell>
        </row>
        <row r="704">
          <cell r="A704">
            <v>88</v>
          </cell>
          <cell r="B704" t="str">
            <v>OŠ Ksavera Šandora Gjalskog - Donja Zelina</v>
          </cell>
        </row>
        <row r="705">
          <cell r="A705">
            <v>150</v>
          </cell>
          <cell r="B705" t="str">
            <v>OŠ Ksavera Šandora Gjalskog - Zabok</v>
          </cell>
        </row>
        <row r="706">
          <cell r="A706">
            <v>2198</v>
          </cell>
          <cell r="B706" t="str">
            <v>OŠ Ksavera Šandora Gjalskog - Zagreb</v>
          </cell>
        </row>
        <row r="707">
          <cell r="A707">
            <v>2116</v>
          </cell>
          <cell r="B707" t="str">
            <v>OŠ Kula Norinska</v>
          </cell>
        </row>
        <row r="708">
          <cell r="A708">
            <v>2106</v>
          </cell>
          <cell r="B708" t="str">
            <v>OŠ Kuna</v>
          </cell>
        </row>
        <row r="709">
          <cell r="A709">
            <v>100</v>
          </cell>
          <cell r="B709" t="str">
            <v>OŠ Kupljenovo</v>
          </cell>
        </row>
        <row r="710">
          <cell r="A710">
            <v>2141</v>
          </cell>
          <cell r="B710" t="str">
            <v>OŠ Kuršanec</v>
          </cell>
        </row>
        <row r="711">
          <cell r="A711">
            <v>2202</v>
          </cell>
          <cell r="B711" t="str">
            <v>OŠ Kustošija</v>
          </cell>
        </row>
        <row r="712">
          <cell r="A712">
            <v>1392</v>
          </cell>
          <cell r="B712" t="str">
            <v>OŠ Ladimirevci</v>
          </cell>
        </row>
        <row r="713">
          <cell r="A713">
            <v>2049</v>
          </cell>
          <cell r="B713" t="str">
            <v>OŠ Lapad</v>
          </cell>
        </row>
        <row r="714">
          <cell r="A714">
            <v>1452</v>
          </cell>
          <cell r="B714" t="str">
            <v>OŠ Laslovo</v>
          </cell>
        </row>
        <row r="715">
          <cell r="A715">
            <v>2884</v>
          </cell>
          <cell r="B715" t="str">
            <v>OŠ Lauder-Hugo Kon</v>
          </cell>
        </row>
        <row r="716">
          <cell r="A716">
            <v>566</v>
          </cell>
          <cell r="B716" t="str">
            <v>OŠ Legrad</v>
          </cell>
        </row>
        <row r="717">
          <cell r="A717">
            <v>2917</v>
          </cell>
          <cell r="B717" t="str">
            <v>OŠ Libar</v>
          </cell>
        </row>
        <row r="718">
          <cell r="A718">
            <v>187</v>
          </cell>
          <cell r="B718" t="str">
            <v>OŠ Lijepa Naša</v>
          </cell>
        </row>
        <row r="719">
          <cell r="A719">
            <v>1084</v>
          </cell>
          <cell r="B719" t="str">
            <v>OŠ Lipik</v>
          </cell>
        </row>
        <row r="720">
          <cell r="A720">
            <v>1641</v>
          </cell>
          <cell r="B720" t="str">
            <v>OŠ Lipovac</v>
          </cell>
        </row>
        <row r="721">
          <cell r="A721">
            <v>513</v>
          </cell>
          <cell r="B721" t="str">
            <v>OŠ Ljubešćica</v>
          </cell>
        </row>
        <row r="722">
          <cell r="A722">
            <v>2269</v>
          </cell>
          <cell r="B722" t="str">
            <v>OŠ Ljubljanica - Zagreb</v>
          </cell>
        </row>
        <row r="723">
          <cell r="A723">
            <v>7</v>
          </cell>
          <cell r="B723" t="str">
            <v>OŠ Ljubo Babić</v>
          </cell>
        </row>
        <row r="724">
          <cell r="A724">
            <v>1155</v>
          </cell>
          <cell r="B724" t="str">
            <v>OŠ Ljudevit Gaj - Lužani</v>
          </cell>
        </row>
        <row r="725">
          <cell r="A725">
            <v>202</v>
          </cell>
          <cell r="B725" t="str">
            <v>OŠ Ljudevit Gaj - Mihovljan</v>
          </cell>
        </row>
        <row r="726">
          <cell r="A726">
            <v>147</v>
          </cell>
          <cell r="B726" t="str">
            <v>OŠ Ljudevit Gaj u Krapini</v>
          </cell>
        </row>
        <row r="727">
          <cell r="A727">
            <v>1089</v>
          </cell>
          <cell r="B727" t="str">
            <v>OŠ Ljudevita Gaja - Nova Gradiška</v>
          </cell>
        </row>
        <row r="728">
          <cell r="A728">
            <v>1370</v>
          </cell>
          <cell r="B728" t="str">
            <v>OŠ Ljudevita Gaja - Osijek</v>
          </cell>
        </row>
        <row r="729">
          <cell r="A729">
            <v>78</v>
          </cell>
          <cell r="B729" t="str">
            <v>OŠ Ljudevita Gaja - Zaprešić</v>
          </cell>
        </row>
        <row r="730">
          <cell r="A730">
            <v>537</v>
          </cell>
          <cell r="B730" t="str">
            <v>OŠ Ljudevita Modeca - Križevci</v>
          </cell>
        </row>
        <row r="731">
          <cell r="A731">
            <v>1629</v>
          </cell>
          <cell r="B731" t="str">
            <v>OŠ Lovas</v>
          </cell>
        </row>
        <row r="732">
          <cell r="A732">
            <v>935</v>
          </cell>
          <cell r="B732" t="str">
            <v>OŠ Lovinac</v>
          </cell>
        </row>
        <row r="733">
          <cell r="A733">
            <v>2241</v>
          </cell>
          <cell r="B733" t="str">
            <v>OŠ Lovre pl. Matačića</v>
          </cell>
        </row>
        <row r="734">
          <cell r="A734">
            <v>450</v>
          </cell>
          <cell r="B734" t="str">
            <v>OŠ Ludbreg</v>
          </cell>
        </row>
        <row r="735">
          <cell r="A735">
            <v>324</v>
          </cell>
          <cell r="B735" t="str">
            <v>OŠ Ludina</v>
          </cell>
        </row>
        <row r="736">
          <cell r="A736">
            <v>1427</v>
          </cell>
          <cell r="B736" t="str">
            <v>OŠ Lug - Laskói Általános Iskola</v>
          </cell>
        </row>
        <row r="737">
          <cell r="A737">
            <v>2886</v>
          </cell>
          <cell r="B737" t="str">
            <v>OŠ Luka - Luka</v>
          </cell>
        </row>
        <row r="738">
          <cell r="A738">
            <v>2910</v>
          </cell>
          <cell r="B738" t="str">
            <v>OŠ Luka - Sesvete</v>
          </cell>
        </row>
        <row r="739">
          <cell r="A739">
            <v>1493</v>
          </cell>
          <cell r="B739" t="str">
            <v>OŠ Luka Botić</v>
          </cell>
        </row>
        <row r="740">
          <cell r="A740">
            <v>909</v>
          </cell>
          <cell r="B740" t="str">
            <v>OŠ Luke Perkovića - Brinje</v>
          </cell>
        </row>
        <row r="741">
          <cell r="A741">
            <v>1760</v>
          </cell>
          <cell r="B741" t="str">
            <v>OŠ Lučac</v>
          </cell>
        </row>
        <row r="742">
          <cell r="A742">
            <v>2290</v>
          </cell>
          <cell r="B742" t="str">
            <v>OŠ Lučko</v>
          </cell>
        </row>
        <row r="743">
          <cell r="A743">
            <v>362</v>
          </cell>
          <cell r="B743" t="str">
            <v>OŠ Mahično</v>
          </cell>
        </row>
        <row r="744">
          <cell r="A744">
            <v>1716</v>
          </cell>
          <cell r="B744" t="str">
            <v>OŠ Majstora Radovana</v>
          </cell>
        </row>
        <row r="745">
          <cell r="A745">
            <v>2254</v>
          </cell>
          <cell r="B745" t="str">
            <v>OŠ Malešnica</v>
          </cell>
        </row>
        <row r="746">
          <cell r="A746">
            <v>1757</v>
          </cell>
          <cell r="B746" t="str">
            <v>OŠ Manuš</v>
          </cell>
        </row>
        <row r="747">
          <cell r="A747">
            <v>1671</v>
          </cell>
          <cell r="B747" t="str">
            <v>OŠ Mare Švel-Gamiršek</v>
          </cell>
        </row>
        <row r="748">
          <cell r="A748">
            <v>843</v>
          </cell>
          <cell r="B748" t="str">
            <v>OŠ Maria Martinolića</v>
          </cell>
        </row>
        <row r="749">
          <cell r="A749">
            <v>198</v>
          </cell>
          <cell r="B749" t="str">
            <v>OŠ Marija Bistrica</v>
          </cell>
        </row>
        <row r="750">
          <cell r="A750">
            <v>2023</v>
          </cell>
          <cell r="B750" t="str">
            <v>OŠ Marije i Line</v>
          </cell>
        </row>
        <row r="751">
          <cell r="A751">
            <v>2215</v>
          </cell>
          <cell r="B751" t="str">
            <v>OŠ Marije Jurić Zagorke</v>
          </cell>
        </row>
        <row r="752">
          <cell r="A752">
            <v>2051</v>
          </cell>
          <cell r="B752" t="str">
            <v>OŠ Marina Držića - Dubrovnik</v>
          </cell>
        </row>
        <row r="753">
          <cell r="A753">
            <v>2278</v>
          </cell>
          <cell r="B753" t="str">
            <v>OŠ Marina Držića - Zagreb</v>
          </cell>
        </row>
        <row r="754">
          <cell r="A754">
            <v>2047</v>
          </cell>
          <cell r="B754" t="str">
            <v>OŠ Marina Getaldića</v>
          </cell>
        </row>
        <row r="755">
          <cell r="A755">
            <v>1752</v>
          </cell>
          <cell r="B755" t="str">
            <v>OŠ Marjan</v>
          </cell>
        </row>
        <row r="756">
          <cell r="A756">
            <v>1706</v>
          </cell>
          <cell r="B756" t="str">
            <v>OŠ Marka Marulića</v>
          </cell>
        </row>
        <row r="757">
          <cell r="A757">
            <v>1205</v>
          </cell>
          <cell r="B757" t="str">
            <v>OŠ Markovac</v>
          </cell>
        </row>
        <row r="758">
          <cell r="A758">
            <v>2225</v>
          </cell>
          <cell r="B758" t="str">
            <v>OŠ Markuševec</v>
          </cell>
        </row>
        <row r="759">
          <cell r="A759">
            <v>1662</v>
          </cell>
          <cell r="B759" t="str">
            <v>OŠ Markušica</v>
          </cell>
        </row>
        <row r="760">
          <cell r="A760">
            <v>503</v>
          </cell>
          <cell r="B760" t="str">
            <v>OŠ Martijanec</v>
          </cell>
        </row>
        <row r="761">
          <cell r="A761">
            <v>2005</v>
          </cell>
          <cell r="B761" t="str">
            <v>OŠ Marčana</v>
          </cell>
        </row>
        <row r="762">
          <cell r="A762">
            <v>4017</v>
          </cell>
          <cell r="B762" t="str">
            <v>OŠ Mate Balote - Buje</v>
          </cell>
        </row>
        <row r="763">
          <cell r="A763">
            <v>244</v>
          </cell>
          <cell r="B763" t="str">
            <v>OŠ Mate Lovraka - Kutina</v>
          </cell>
        </row>
        <row r="764">
          <cell r="A764">
            <v>1094</v>
          </cell>
          <cell r="B764" t="str">
            <v>OŠ Mate Lovraka - Nova Gradiška</v>
          </cell>
        </row>
        <row r="765">
          <cell r="A765">
            <v>267</v>
          </cell>
          <cell r="B765" t="str">
            <v>OŠ Mate Lovraka - Petrinja</v>
          </cell>
        </row>
        <row r="766">
          <cell r="A766">
            <v>713</v>
          </cell>
          <cell r="B766" t="str">
            <v>OŠ Mate Lovraka - Veliki Grđevac</v>
          </cell>
        </row>
        <row r="767">
          <cell r="A767">
            <v>1492</v>
          </cell>
          <cell r="B767" t="str">
            <v>OŠ Mate Lovraka - Vladislavci</v>
          </cell>
        </row>
        <row r="768">
          <cell r="A768">
            <v>2214</v>
          </cell>
          <cell r="B768" t="str">
            <v>OŠ Mate Lovraka - Zagreb</v>
          </cell>
        </row>
        <row r="769">
          <cell r="A769">
            <v>1602</v>
          </cell>
          <cell r="B769" t="str">
            <v>OŠ Mate Lovraka - Županja</v>
          </cell>
        </row>
        <row r="770">
          <cell r="A770">
            <v>1611</v>
          </cell>
          <cell r="B770" t="str">
            <v>OŠ Matija Antun Reljković - Cerna</v>
          </cell>
        </row>
        <row r="771">
          <cell r="A771">
            <v>1177</v>
          </cell>
          <cell r="B771" t="str">
            <v>OŠ Matija Antun Reljković - Davor</v>
          </cell>
        </row>
        <row r="772">
          <cell r="A772">
            <v>1171</v>
          </cell>
          <cell r="B772" t="str">
            <v>OŠ Matija Gubec - Cernik</v>
          </cell>
        </row>
        <row r="773">
          <cell r="A773">
            <v>1628</v>
          </cell>
          <cell r="B773" t="str">
            <v>OŠ Matija Gubec - Jarmina</v>
          </cell>
        </row>
        <row r="774">
          <cell r="A774">
            <v>1494</v>
          </cell>
          <cell r="B774" t="str">
            <v>OŠ Matija Gubec - Magdalenovac</v>
          </cell>
        </row>
        <row r="775">
          <cell r="A775">
            <v>1349</v>
          </cell>
          <cell r="B775" t="str">
            <v>OŠ Matija Gubec - Piškorevci</v>
          </cell>
        </row>
        <row r="776">
          <cell r="A776">
            <v>174</v>
          </cell>
          <cell r="B776" t="str">
            <v>OŠ Matije Gupca - Gornja Stubica</v>
          </cell>
        </row>
        <row r="777">
          <cell r="A777">
            <v>2265</v>
          </cell>
          <cell r="B777" t="str">
            <v>OŠ Matije Gupca - Zagreb</v>
          </cell>
        </row>
        <row r="778">
          <cell r="A778">
            <v>1386</v>
          </cell>
          <cell r="B778" t="str">
            <v>OŠ Matije Petra Katančića</v>
          </cell>
        </row>
        <row r="779">
          <cell r="A779">
            <v>1934</v>
          </cell>
          <cell r="B779" t="str">
            <v>OŠ Matije Vlačića</v>
          </cell>
        </row>
        <row r="780">
          <cell r="A780">
            <v>2234</v>
          </cell>
          <cell r="B780" t="str">
            <v>OŠ Matka Laginje</v>
          </cell>
        </row>
        <row r="781">
          <cell r="A781">
            <v>196</v>
          </cell>
          <cell r="B781" t="str">
            <v>OŠ Mače</v>
          </cell>
        </row>
        <row r="782">
          <cell r="A782">
            <v>2205</v>
          </cell>
          <cell r="B782" t="str">
            <v>OŠ Medvedgrad</v>
          </cell>
        </row>
        <row r="783">
          <cell r="A783">
            <v>1772</v>
          </cell>
          <cell r="B783" t="str">
            <v>OŠ Mejaši</v>
          </cell>
        </row>
        <row r="784">
          <cell r="A784">
            <v>1762</v>
          </cell>
          <cell r="B784" t="str">
            <v>OŠ Meje</v>
          </cell>
        </row>
        <row r="785">
          <cell r="A785">
            <v>1770</v>
          </cell>
          <cell r="B785" t="str">
            <v>OŠ Mertojak</v>
          </cell>
        </row>
        <row r="786">
          <cell r="A786">
            <v>447</v>
          </cell>
          <cell r="B786" t="str">
            <v>OŠ Metel Ožegović</v>
          </cell>
        </row>
        <row r="787">
          <cell r="A787">
            <v>20</v>
          </cell>
          <cell r="B787" t="str">
            <v>OŠ Mihaela Šiloboda</v>
          </cell>
        </row>
        <row r="788">
          <cell r="A788">
            <v>569</v>
          </cell>
          <cell r="B788" t="str">
            <v>OŠ Mihovil Pavlek Miškina - Đelekovec</v>
          </cell>
        </row>
        <row r="789">
          <cell r="A789">
            <v>1675</v>
          </cell>
          <cell r="B789" t="str">
            <v>OŠ Mijat Stojanović</v>
          </cell>
        </row>
        <row r="790">
          <cell r="A790">
            <v>993</v>
          </cell>
          <cell r="B790" t="str">
            <v>OŠ Mikleuš</v>
          </cell>
        </row>
        <row r="791">
          <cell r="A791">
            <v>1121</v>
          </cell>
          <cell r="B791" t="str">
            <v>OŠ Milan Amruš</v>
          </cell>
        </row>
        <row r="792">
          <cell r="A792">
            <v>827</v>
          </cell>
          <cell r="B792" t="str">
            <v>OŠ Milan Brozović</v>
          </cell>
        </row>
        <row r="793">
          <cell r="A793">
            <v>1899</v>
          </cell>
          <cell r="B793" t="str">
            <v>OŠ Milana Begovića</v>
          </cell>
        </row>
        <row r="794">
          <cell r="A794">
            <v>27</v>
          </cell>
          <cell r="B794" t="str">
            <v>OŠ Milana Langa</v>
          </cell>
        </row>
        <row r="795">
          <cell r="A795">
            <v>2019</v>
          </cell>
          <cell r="B795" t="str">
            <v>OŠ Milana Šorga - Oprtalj</v>
          </cell>
        </row>
        <row r="796">
          <cell r="A796">
            <v>1490</v>
          </cell>
          <cell r="B796" t="str">
            <v>OŠ Milka Cepelića</v>
          </cell>
        </row>
        <row r="797">
          <cell r="A797">
            <v>135</v>
          </cell>
          <cell r="B797" t="str">
            <v>OŠ Milke Trnine</v>
          </cell>
        </row>
        <row r="798">
          <cell r="A798">
            <v>1879</v>
          </cell>
          <cell r="B798" t="str">
            <v>OŠ Milna</v>
          </cell>
        </row>
        <row r="799">
          <cell r="A799">
            <v>668</v>
          </cell>
          <cell r="B799" t="str">
            <v>OŠ Mirka Pereša</v>
          </cell>
        </row>
        <row r="800">
          <cell r="A800">
            <v>2194</v>
          </cell>
          <cell r="B800" t="str">
            <v>OŠ Miroslava Krleže - Zagreb</v>
          </cell>
        </row>
        <row r="801">
          <cell r="A801">
            <v>1448</v>
          </cell>
          <cell r="B801" t="str">
            <v>OŠ Miroslava Krleže - Čepin</v>
          </cell>
        </row>
        <row r="802">
          <cell r="A802">
            <v>1593</v>
          </cell>
          <cell r="B802" t="str">
            <v>OŠ Mitnica</v>
          </cell>
        </row>
        <row r="803">
          <cell r="A803">
            <v>1046</v>
          </cell>
          <cell r="B803" t="str">
            <v>OŠ Mladost - Jakšić</v>
          </cell>
        </row>
        <row r="804">
          <cell r="A804">
            <v>309</v>
          </cell>
          <cell r="B804" t="str">
            <v>OŠ Mladost - Lekenik</v>
          </cell>
        </row>
        <row r="805">
          <cell r="A805">
            <v>1367</v>
          </cell>
          <cell r="B805" t="str">
            <v>OŠ Mladost - Osijek</v>
          </cell>
        </row>
        <row r="806">
          <cell r="A806">
            <v>2299</v>
          </cell>
          <cell r="B806" t="str">
            <v>OŠ Mladost - Zagreb</v>
          </cell>
        </row>
        <row r="807">
          <cell r="A807">
            <v>2109</v>
          </cell>
          <cell r="B807" t="str">
            <v>OŠ Mljet</v>
          </cell>
        </row>
        <row r="808">
          <cell r="A808">
            <v>2061</v>
          </cell>
          <cell r="B808" t="str">
            <v>OŠ Mokošica - Dubrovnik</v>
          </cell>
        </row>
        <row r="809">
          <cell r="A809">
            <v>601</v>
          </cell>
          <cell r="B809" t="str">
            <v>OŠ Molve</v>
          </cell>
        </row>
        <row r="810">
          <cell r="A810">
            <v>1976</v>
          </cell>
          <cell r="B810" t="str">
            <v>OŠ Monte Zaro</v>
          </cell>
        </row>
        <row r="811">
          <cell r="A811">
            <v>870</v>
          </cell>
          <cell r="B811" t="str">
            <v>OŠ Mrkopalj</v>
          </cell>
        </row>
        <row r="812">
          <cell r="A812">
            <v>2156</v>
          </cell>
          <cell r="B812" t="str">
            <v>OŠ Mursko Središće</v>
          </cell>
        </row>
        <row r="813">
          <cell r="A813">
            <v>1568</v>
          </cell>
          <cell r="B813" t="str">
            <v>OŠ Murterski škoji</v>
          </cell>
        </row>
        <row r="814">
          <cell r="A814">
            <v>2324</v>
          </cell>
          <cell r="B814" t="str">
            <v>OŠ Nad lipom</v>
          </cell>
        </row>
        <row r="815">
          <cell r="A815">
            <v>2341</v>
          </cell>
          <cell r="B815" t="str">
            <v>OŠ Nandi s pravom javnosti</v>
          </cell>
        </row>
        <row r="816">
          <cell r="A816">
            <v>2159</v>
          </cell>
          <cell r="B816" t="str">
            <v>OŠ Nedelišće</v>
          </cell>
        </row>
        <row r="817">
          <cell r="A817">
            <v>1676</v>
          </cell>
          <cell r="B817" t="str">
            <v>OŠ Negoslavci</v>
          </cell>
        </row>
        <row r="818">
          <cell r="A818">
            <v>1800</v>
          </cell>
          <cell r="B818" t="str">
            <v>OŠ Neorić-Sutina</v>
          </cell>
        </row>
        <row r="819">
          <cell r="A819">
            <v>416</v>
          </cell>
          <cell r="B819" t="str">
            <v>OŠ Netretić</v>
          </cell>
        </row>
        <row r="820">
          <cell r="A820">
            <v>789</v>
          </cell>
          <cell r="B820" t="str">
            <v>OŠ Nikola Tesla - Rijeka</v>
          </cell>
        </row>
        <row r="821">
          <cell r="A821">
            <v>1592</v>
          </cell>
          <cell r="B821" t="str">
            <v>OŠ Nikole Andrića</v>
          </cell>
        </row>
        <row r="822">
          <cell r="A822">
            <v>48</v>
          </cell>
          <cell r="B822" t="str">
            <v>OŠ Nikole Hribara</v>
          </cell>
        </row>
        <row r="823">
          <cell r="A823">
            <v>1214</v>
          </cell>
          <cell r="B823" t="str">
            <v>OŠ Nikole Tesle - Gračac</v>
          </cell>
        </row>
        <row r="824">
          <cell r="A824">
            <v>1581</v>
          </cell>
          <cell r="B824" t="str">
            <v>OŠ Nikole Tesle - Mirkovci</v>
          </cell>
        </row>
        <row r="825">
          <cell r="A825">
            <v>2268</v>
          </cell>
          <cell r="B825" t="str">
            <v>OŠ Nikole Tesle - Zagreb</v>
          </cell>
        </row>
        <row r="826">
          <cell r="A826">
            <v>678</v>
          </cell>
          <cell r="B826" t="str">
            <v>OŠ Nova Rača</v>
          </cell>
        </row>
        <row r="827">
          <cell r="A827">
            <v>453</v>
          </cell>
          <cell r="B827" t="str">
            <v>OŠ Novi Marof</v>
          </cell>
        </row>
        <row r="828">
          <cell r="A828">
            <v>4050</v>
          </cell>
          <cell r="B828" t="str">
            <v>OŠ Novo Čiče</v>
          </cell>
        </row>
        <row r="829">
          <cell r="A829">
            <v>1271</v>
          </cell>
          <cell r="B829" t="str">
            <v>OŠ Novigrad</v>
          </cell>
        </row>
        <row r="830">
          <cell r="A830">
            <v>259</v>
          </cell>
          <cell r="B830" t="str">
            <v>OŠ Novska</v>
          </cell>
        </row>
        <row r="831">
          <cell r="A831">
            <v>1686</v>
          </cell>
          <cell r="B831" t="str">
            <v>OŠ o. Petra Perice Makarska</v>
          </cell>
        </row>
        <row r="832">
          <cell r="A832">
            <v>1217</v>
          </cell>
          <cell r="B832" t="str">
            <v>OŠ Obrovac</v>
          </cell>
        </row>
        <row r="833">
          <cell r="A833">
            <v>2301</v>
          </cell>
          <cell r="B833" t="str">
            <v>OŠ Odra</v>
          </cell>
        </row>
        <row r="834">
          <cell r="A834">
            <v>1188</v>
          </cell>
          <cell r="B834" t="str">
            <v>OŠ Okučani</v>
          </cell>
        </row>
        <row r="835">
          <cell r="A835">
            <v>4045</v>
          </cell>
          <cell r="B835" t="str">
            <v>OŠ Omišalj</v>
          </cell>
        </row>
        <row r="836">
          <cell r="A836">
            <v>2113</v>
          </cell>
          <cell r="B836" t="str">
            <v>OŠ Opuzen</v>
          </cell>
        </row>
        <row r="837">
          <cell r="A837">
            <v>2104</v>
          </cell>
          <cell r="B837" t="str">
            <v>OŠ Orebić</v>
          </cell>
        </row>
        <row r="838">
          <cell r="A838">
            <v>2154</v>
          </cell>
          <cell r="B838" t="str">
            <v>OŠ Orehovica</v>
          </cell>
        </row>
        <row r="839">
          <cell r="A839">
            <v>205</v>
          </cell>
          <cell r="B839" t="str">
            <v>OŠ Oroslavje</v>
          </cell>
        </row>
        <row r="840">
          <cell r="A840">
            <v>1740</v>
          </cell>
          <cell r="B840" t="str">
            <v>OŠ Ostrog</v>
          </cell>
        </row>
        <row r="841">
          <cell r="A841">
            <v>2303</v>
          </cell>
          <cell r="B841" t="str">
            <v>OŠ Otok</v>
          </cell>
        </row>
        <row r="842">
          <cell r="A842">
            <v>2201</v>
          </cell>
          <cell r="B842" t="str">
            <v>OŠ Otona Ivekovića</v>
          </cell>
        </row>
        <row r="843">
          <cell r="A843">
            <v>2119</v>
          </cell>
          <cell r="B843" t="str">
            <v>OŠ Otrići-Dubrave</v>
          </cell>
        </row>
        <row r="844">
          <cell r="A844">
            <v>1300</v>
          </cell>
          <cell r="B844" t="str">
            <v>OŠ Pakoštane</v>
          </cell>
        </row>
        <row r="845">
          <cell r="A845">
            <v>2196</v>
          </cell>
          <cell r="B845" t="str">
            <v>OŠ Pantovčak</v>
          </cell>
        </row>
        <row r="846">
          <cell r="A846">
            <v>77</v>
          </cell>
          <cell r="B846" t="str">
            <v>OŠ Pavao Belas</v>
          </cell>
        </row>
        <row r="847">
          <cell r="A847">
            <v>185</v>
          </cell>
          <cell r="B847" t="str">
            <v>OŠ Pavla Štoosa</v>
          </cell>
        </row>
        <row r="848">
          <cell r="A848">
            <v>2206</v>
          </cell>
          <cell r="B848" t="str">
            <v>OŠ Pavleka Miškine</v>
          </cell>
        </row>
        <row r="849">
          <cell r="A849">
            <v>798</v>
          </cell>
          <cell r="B849" t="str">
            <v>OŠ Pehlin</v>
          </cell>
        </row>
        <row r="850">
          <cell r="A850">
            <v>917</v>
          </cell>
          <cell r="B850" t="str">
            <v>OŠ Perušić</v>
          </cell>
        </row>
        <row r="851">
          <cell r="A851">
            <v>1718</v>
          </cell>
          <cell r="B851" t="str">
            <v>OŠ Petar Berislavić</v>
          </cell>
        </row>
        <row r="852">
          <cell r="A852">
            <v>1295</v>
          </cell>
          <cell r="B852" t="str">
            <v>OŠ Petar Lorini</v>
          </cell>
        </row>
        <row r="853">
          <cell r="A853">
            <v>1282</v>
          </cell>
          <cell r="B853" t="str">
            <v>OŠ Petar Zoranić - Nin</v>
          </cell>
        </row>
        <row r="854">
          <cell r="A854">
            <v>1318</v>
          </cell>
          <cell r="B854" t="str">
            <v>OŠ Petar Zoranić - Stankovci</v>
          </cell>
        </row>
        <row r="855">
          <cell r="A855">
            <v>474</v>
          </cell>
          <cell r="B855" t="str">
            <v>OŠ Petar Zrinski - Jalžabet</v>
          </cell>
        </row>
        <row r="856">
          <cell r="A856">
            <v>2207</v>
          </cell>
          <cell r="B856" t="str">
            <v>OŠ Petar Zrinski - Zagreb</v>
          </cell>
        </row>
        <row r="857">
          <cell r="A857">
            <v>737</v>
          </cell>
          <cell r="B857" t="str">
            <v>OŠ Petar Zrinski - Čabar</v>
          </cell>
        </row>
        <row r="858">
          <cell r="A858">
            <v>2189</v>
          </cell>
          <cell r="B858" t="str">
            <v>OŠ Petar Zrinski - Šenkovec</v>
          </cell>
        </row>
        <row r="859">
          <cell r="A859">
            <v>1880</v>
          </cell>
          <cell r="B859" t="str">
            <v>OŠ Petra Hektorovića - Stari Grad</v>
          </cell>
        </row>
        <row r="860">
          <cell r="A860">
            <v>2063</v>
          </cell>
          <cell r="B860" t="str">
            <v>OŠ Petra Kanavelića</v>
          </cell>
        </row>
        <row r="861">
          <cell r="A861">
            <v>1538</v>
          </cell>
          <cell r="B861" t="str">
            <v>OŠ Petra Krešimira IV.</v>
          </cell>
        </row>
        <row r="862">
          <cell r="A862">
            <v>1870</v>
          </cell>
          <cell r="B862" t="str">
            <v>OŠ Petra Kružića Klis</v>
          </cell>
        </row>
        <row r="863">
          <cell r="A863">
            <v>1011</v>
          </cell>
          <cell r="B863" t="str">
            <v>OŠ Petra Preradovića - Pitomača</v>
          </cell>
        </row>
        <row r="864">
          <cell r="A864">
            <v>1228</v>
          </cell>
          <cell r="B864" t="str">
            <v>OŠ Petra Preradovića - Zadar</v>
          </cell>
        </row>
        <row r="865">
          <cell r="A865">
            <v>2242</v>
          </cell>
          <cell r="B865" t="str">
            <v>OŠ Petra Preradovića - Zagreb</v>
          </cell>
        </row>
        <row r="866">
          <cell r="A866">
            <v>1992</v>
          </cell>
          <cell r="B866" t="str">
            <v>OŠ Petra Studenca - Kanfanar</v>
          </cell>
        </row>
        <row r="867">
          <cell r="A867">
            <v>1309</v>
          </cell>
          <cell r="B867" t="str">
            <v>OŠ Petra Zoranića</v>
          </cell>
        </row>
        <row r="868">
          <cell r="A868">
            <v>478</v>
          </cell>
          <cell r="B868" t="str">
            <v>OŠ Petrijanec</v>
          </cell>
        </row>
        <row r="869">
          <cell r="A869">
            <v>1471</v>
          </cell>
          <cell r="B869" t="str">
            <v>OŠ Petrijevci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1570</v>
          </cell>
          <cell r="B871" t="str">
            <v>OŠ Pirovac</v>
          </cell>
        </row>
        <row r="872">
          <cell r="A872">
            <v>431</v>
          </cell>
          <cell r="B872" t="str">
            <v xml:space="preserve">OŠ Plaški </v>
          </cell>
        </row>
        <row r="873">
          <cell r="A873">
            <v>938</v>
          </cell>
          <cell r="B873" t="str">
            <v>OŠ Plitvička Jezera</v>
          </cell>
        </row>
        <row r="874">
          <cell r="A874">
            <v>1765</v>
          </cell>
          <cell r="B874" t="str">
            <v>OŠ Plokite</v>
          </cell>
        </row>
        <row r="875">
          <cell r="A875">
            <v>788</v>
          </cell>
          <cell r="B875" t="str">
            <v>OŠ Podmurvice</v>
          </cell>
        </row>
        <row r="876">
          <cell r="A876">
            <v>458</v>
          </cell>
          <cell r="B876" t="str">
            <v>OŠ Podrute</v>
          </cell>
        </row>
        <row r="877">
          <cell r="A877">
            <v>2164</v>
          </cell>
          <cell r="B877" t="str">
            <v>OŠ Podturen</v>
          </cell>
        </row>
        <row r="878">
          <cell r="A878">
            <v>1759</v>
          </cell>
          <cell r="B878" t="str">
            <v>OŠ Pojišan</v>
          </cell>
        </row>
        <row r="879">
          <cell r="A879">
            <v>58</v>
          </cell>
          <cell r="B879" t="str">
            <v>OŠ Pokupsko</v>
          </cell>
        </row>
        <row r="880">
          <cell r="A880">
            <v>1314</v>
          </cell>
          <cell r="B880" t="str">
            <v>OŠ Polača</v>
          </cell>
        </row>
        <row r="881">
          <cell r="A881">
            <v>1261</v>
          </cell>
          <cell r="B881" t="str">
            <v>OŠ Poličnik</v>
          </cell>
        </row>
        <row r="882">
          <cell r="A882">
            <v>1416</v>
          </cell>
          <cell r="B882" t="str">
            <v>OŠ Popovac</v>
          </cell>
        </row>
        <row r="883">
          <cell r="A883">
            <v>318</v>
          </cell>
          <cell r="B883" t="str">
            <v>OŠ Popovača</v>
          </cell>
        </row>
        <row r="884">
          <cell r="A884">
            <v>1954</v>
          </cell>
          <cell r="B884" t="str">
            <v>OŠ Poreč</v>
          </cell>
        </row>
        <row r="885">
          <cell r="A885">
            <v>6</v>
          </cell>
          <cell r="B885" t="str">
            <v>OŠ Posavski Bregi</v>
          </cell>
        </row>
        <row r="886">
          <cell r="A886">
            <v>2168</v>
          </cell>
          <cell r="B886" t="str">
            <v>OŠ Prelog</v>
          </cell>
        </row>
        <row r="887">
          <cell r="A887">
            <v>2263</v>
          </cell>
          <cell r="B887" t="str">
            <v>OŠ Prečko</v>
          </cell>
        </row>
        <row r="888">
          <cell r="A888">
            <v>2126</v>
          </cell>
          <cell r="B888" t="str">
            <v>OŠ Primorje</v>
          </cell>
        </row>
        <row r="889">
          <cell r="A889">
            <v>1842</v>
          </cell>
          <cell r="B889" t="str">
            <v>OŠ Primorski Dolac</v>
          </cell>
        </row>
        <row r="890">
          <cell r="A890">
            <v>1558</v>
          </cell>
          <cell r="B890" t="str">
            <v>OŠ Primošten</v>
          </cell>
        </row>
        <row r="891">
          <cell r="A891">
            <v>1286</v>
          </cell>
          <cell r="B891" t="str">
            <v>OŠ Privlaka</v>
          </cell>
        </row>
        <row r="892">
          <cell r="A892">
            <v>1743</v>
          </cell>
          <cell r="B892" t="str">
            <v>OŠ Prof. Filipa Lukasa</v>
          </cell>
        </row>
        <row r="893">
          <cell r="A893">
            <v>607</v>
          </cell>
          <cell r="B893" t="str">
            <v>OŠ Prof. Franje Viktora Šignjara</v>
          </cell>
        </row>
        <row r="894">
          <cell r="A894">
            <v>1773</v>
          </cell>
          <cell r="B894" t="str">
            <v>OŠ Pujanki</v>
          </cell>
        </row>
        <row r="895">
          <cell r="A895">
            <v>1791</v>
          </cell>
          <cell r="B895" t="str">
            <v>OŠ Pučišća</v>
          </cell>
        </row>
        <row r="896">
          <cell r="A896">
            <v>103</v>
          </cell>
          <cell r="B896" t="str">
            <v>OŠ Pušća</v>
          </cell>
        </row>
        <row r="897">
          <cell r="A897">
            <v>263</v>
          </cell>
          <cell r="B897" t="str">
            <v>OŠ Rajić</v>
          </cell>
        </row>
        <row r="898">
          <cell r="A898">
            <v>2277</v>
          </cell>
          <cell r="B898" t="str">
            <v>OŠ Rapska</v>
          </cell>
        </row>
        <row r="899">
          <cell r="A899">
            <v>1768</v>
          </cell>
          <cell r="B899" t="str">
            <v>OŠ Ravne njive</v>
          </cell>
        </row>
        <row r="900">
          <cell r="A900">
            <v>2883</v>
          </cell>
          <cell r="B900" t="str">
            <v>OŠ Remete</v>
          </cell>
        </row>
        <row r="901">
          <cell r="A901">
            <v>1383</v>
          </cell>
          <cell r="B901" t="str">
            <v>OŠ Retfala</v>
          </cell>
        </row>
        <row r="902">
          <cell r="A902">
            <v>2209</v>
          </cell>
          <cell r="B902" t="str">
            <v>OŠ Retkovec</v>
          </cell>
        </row>
        <row r="903">
          <cell r="A903">
            <v>350</v>
          </cell>
          <cell r="B903" t="str">
            <v>OŠ Rečica</v>
          </cell>
        </row>
        <row r="904">
          <cell r="A904">
            <v>758</v>
          </cell>
          <cell r="B904" t="str">
            <v>OŠ Rikard Katalinić Jeretov</v>
          </cell>
        </row>
        <row r="905">
          <cell r="A905">
            <v>2016</v>
          </cell>
          <cell r="B905" t="str">
            <v>OŠ Rivarela</v>
          </cell>
        </row>
        <row r="906">
          <cell r="A906">
            <v>1560</v>
          </cell>
          <cell r="B906" t="str">
            <v>OŠ Rogoznica</v>
          </cell>
        </row>
        <row r="907">
          <cell r="A907">
            <v>722</v>
          </cell>
          <cell r="B907" t="str">
            <v>OŠ Rovišće</v>
          </cell>
        </row>
        <row r="908">
          <cell r="A908">
            <v>32</v>
          </cell>
          <cell r="B908" t="str">
            <v>OŠ Rude</v>
          </cell>
        </row>
        <row r="909">
          <cell r="A909">
            <v>2266</v>
          </cell>
          <cell r="B909" t="str">
            <v>OŠ Rudeš</v>
          </cell>
        </row>
        <row r="910">
          <cell r="A910">
            <v>825</v>
          </cell>
          <cell r="B910" t="str">
            <v>OŠ Rudolfa Strohala</v>
          </cell>
        </row>
        <row r="911">
          <cell r="A911">
            <v>97</v>
          </cell>
          <cell r="B911" t="str">
            <v>OŠ Rugvica</v>
          </cell>
        </row>
        <row r="912">
          <cell r="A912">
            <v>1833</v>
          </cell>
          <cell r="B912" t="str">
            <v>OŠ Runović</v>
          </cell>
        </row>
        <row r="913">
          <cell r="A913">
            <v>23</v>
          </cell>
          <cell r="B913" t="str">
            <v>OŠ Samobor</v>
          </cell>
        </row>
        <row r="914">
          <cell r="A914">
            <v>779</v>
          </cell>
          <cell r="B914" t="str">
            <v>OŠ San Nicolo - Rijeka</v>
          </cell>
        </row>
        <row r="915">
          <cell r="A915">
            <v>4041</v>
          </cell>
          <cell r="B915" t="str">
            <v>OŠ Satnica Đakovačka</v>
          </cell>
        </row>
        <row r="916">
          <cell r="A916">
            <v>2282</v>
          </cell>
          <cell r="B916" t="str">
            <v>OŠ Savski Gaj</v>
          </cell>
        </row>
        <row r="917">
          <cell r="A917">
            <v>287</v>
          </cell>
          <cell r="B917" t="str">
            <v>OŠ Sela</v>
          </cell>
        </row>
        <row r="918">
          <cell r="A918">
            <v>1795</v>
          </cell>
          <cell r="B918" t="str">
            <v>OŠ Selca</v>
          </cell>
        </row>
        <row r="919">
          <cell r="A919">
            <v>2175</v>
          </cell>
          <cell r="B919" t="str">
            <v>OŠ Selnica</v>
          </cell>
        </row>
        <row r="920">
          <cell r="A920">
            <v>2317</v>
          </cell>
          <cell r="B920" t="str">
            <v>OŠ Sesvete</v>
          </cell>
        </row>
        <row r="921">
          <cell r="A921">
            <v>2904</v>
          </cell>
          <cell r="B921" t="str">
            <v>OŠ Sesvetska Sela</v>
          </cell>
        </row>
        <row r="922">
          <cell r="A922">
            <v>2343</v>
          </cell>
          <cell r="B922" t="str">
            <v>OŠ Sesvetska Sopnica</v>
          </cell>
        </row>
        <row r="923">
          <cell r="A923">
            <v>2318</v>
          </cell>
          <cell r="B923" t="str">
            <v>OŠ Sesvetski Kraljevec</v>
          </cell>
        </row>
        <row r="924">
          <cell r="A924">
            <v>209</v>
          </cell>
          <cell r="B924" t="str">
            <v>OŠ Side Košutić Radoboj</v>
          </cell>
        </row>
        <row r="925">
          <cell r="A925">
            <v>589</v>
          </cell>
          <cell r="B925" t="str">
            <v>OŠ Sidonije Rubido Erdody</v>
          </cell>
        </row>
        <row r="926">
          <cell r="A926">
            <v>1150</v>
          </cell>
          <cell r="B926" t="str">
            <v>OŠ Sikirevci</v>
          </cell>
        </row>
        <row r="927">
          <cell r="A927">
            <v>1823</v>
          </cell>
          <cell r="B927" t="str">
            <v>OŠ Silvija Strahimira Kranjčevića - Lovreć</v>
          </cell>
        </row>
        <row r="928">
          <cell r="A928">
            <v>902</v>
          </cell>
          <cell r="B928" t="str">
            <v>OŠ Silvija Strahimira Kranjčevića - Senj</v>
          </cell>
        </row>
        <row r="929">
          <cell r="A929">
            <v>2236</v>
          </cell>
          <cell r="B929" t="str">
            <v>OŠ Silvija Strahimira Kranjčevića - Zagreb</v>
          </cell>
        </row>
        <row r="930">
          <cell r="A930">
            <v>1487</v>
          </cell>
          <cell r="B930" t="str">
            <v>OŠ Silvije Strahimira Kranjčevića - Levanjska Varoš</v>
          </cell>
        </row>
        <row r="931">
          <cell r="A931">
            <v>1605</v>
          </cell>
          <cell r="B931" t="str">
            <v>OŠ Siniše Glavaševića</v>
          </cell>
        </row>
        <row r="932">
          <cell r="A932">
            <v>701</v>
          </cell>
          <cell r="B932" t="str">
            <v>OŠ Sirač</v>
          </cell>
        </row>
        <row r="933">
          <cell r="A933">
            <v>434</v>
          </cell>
          <cell r="B933" t="str">
            <v>OŠ Skakavac</v>
          </cell>
        </row>
        <row r="934">
          <cell r="A934">
            <v>1756</v>
          </cell>
          <cell r="B934" t="str">
            <v>OŠ Skalice</v>
          </cell>
        </row>
        <row r="935">
          <cell r="A935">
            <v>865</v>
          </cell>
          <cell r="B935" t="str">
            <v>OŠ Skrad</v>
          </cell>
        </row>
        <row r="936">
          <cell r="A936">
            <v>1561</v>
          </cell>
          <cell r="B936" t="str">
            <v>OŠ Skradin</v>
          </cell>
        </row>
        <row r="937">
          <cell r="A937">
            <v>1657</v>
          </cell>
          <cell r="B937" t="str">
            <v>OŠ Slakovci</v>
          </cell>
        </row>
        <row r="938">
          <cell r="A938">
            <v>2123</v>
          </cell>
          <cell r="B938" t="str">
            <v>OŠ Slano</v>
          </cell>
        </row>
        <row r="939">
          <cell r="A939">
            <v>1783</v>
          </cell>
          <cell r="B939" t="str">
            <v>OŠ Slatine</v>
          </cell>
        </row>
        <row r="940">
          <cell r="A940">
            <v>383</v>
          </cell>
          <cell r="B940" t="str">
            <v>OŠ Slava Raškaj</v>
          </cell>
        </row>
        <row r="941">
          <cell r="A941">
            <v>719</v>
          </cell>
          <cell r="B941" t="str">
            <v>OŠ Slavka Kolara - Hercegovac</v>
          </cell>
        </row>
        <row r="942">
          <cell r="A942">
            <v>54</v>
          </cell>
          <cell r="B942" t="str">
            <v>OŠ Slavka Kolara - Kravarsko</v>
          </cell>
        </row>
        <row r="943">
          <cell r="A943">
            <v>393</v>
          </cell>
          <cell r="B943" t="str">
            <v>OŠ Slunj</v>
          </cell>
        </row>
        <row r="944">
          <cell r="A944">
            <v>1237</v>
          </cell>
          <cell r="B944" t="str">
            <v>OŠ Smiljevac</v>
          </cell>
        </row>
        <row r="945">
          <cell r="A945">
            <v>2121</v>
          </cell>
          <cell r="B945" t="str">
            <v>OŠ Smokvica</v>
          </cell>
        </row>
        <row r="946">
          <cell r="A946">
            <v>579</v>
          </cell>
          <cell r="B946" t="str">
            <v>OŠ Sokolovac</v>
          </cell>
        </row>
        <row r="947">
          <cell r="A947">
            <v>1758</v>
          </cell>
          <cell r="B947" t="str">
            <v>OŠ Spinut</v>
          </cell>
        </row>
        <row r="948">
          <cell r="A948">
            <v>1767</v>
          </cell>
          <cell r="B948" t="str">
            <v>OŠ Split 3</v>
          </cell>
        </row>
        <row r="949">
          <cell r="A949">
            <v>488</v>
          </cell>
          <cell r="B949" t="str">
            <v>OŠ Sračinec</v>
          </cell>
        </row>
        <row r="950">
          <cell r="A950">
            <v>796</v>
          </cell>
          <cell r="B950" t="str">
            <v>OŠ Srdoči</v>
          </cell>
        </row>
        <row r="951">
          <cell r="A951">
            <v>1777</v>
          </cell>
          <cell r="B951" t="str">
            <v>OŠ Srinjine</v>
          </cell>
        </row>
        <row r="952">
          <cell r="A952">
            <v>1224</v>
          </cell>
          <cell r="B952" t="str">
            <v>OŠ Stanovi</v>
          </cell>
        </row>
        <row r="953">
          <cell r="A953">
            <v>1654</v>
          </cell>
          <cell r="B953" t="str">
            <v>OŠ Stari Jankovci</v>
          </cell>
        </row>
        <row r="954">
          <cell r="A954">
            <v>1274</v>
          </cell>
          <cell r="B954" t="str">
            <v>OŠ Starigrad</v>
          </cell>
        </row>
        <row r="955">
          <cell r="A955">
            <v>2246</v>
          </cell>
          <cell r="B955" t="str">
            <v>OŠ Stenjevec</v>
          </cell>
        </row>
        <row r="956">
          <cell r="A956">
            <v>98</v>
          </cell>
          <cell r="B956" t="str">
            <v>OŠ Stjepan Radić - Božjakovina</v>
          </cell>
        </row>
        <row r="957">
          <cell r="A957">
            <v>1678</v>
          </cell>
          <cell r="B957" t="str">
            <v>OŠ Stjepan Radić - Imotski</v>
          </cell>
        </row>
        <row r="958">
          <cell r="A958">
            <v>1164</v>
          </cell>
          <cell r="B958" t="str">
            <v>OŠ Stjepan Radić - Oprisavci</v>
          </cell>
        </row>
        <row r="959">
          <cell r="A959">
            <v>1713</v>
          </cell>
          <cell r="B959" t="str">
            <v>OŠ Stjepan Radić - Tijarica</v>
          </cell>
        </row>
        <row r="960">
          <cell r="A960">
            <v>1648</v>
          </cell>
          <cell r="B960" t="str">
            <v>OŠ Stjepana Antolovića</v>
          </cell>
        </row>
        <row r="961">
          <cell r="A961">
            <v>3</v>
          </cell>
          <cell r="B961" t="str">
            <v>OŠ Stjepana Basaričeka</v>
          </cell>
        </row>
        <row r="962">
          <cell r="A962">
            <v>2300</v>
          </cell>
          <cell r="B962" t="str">
            <v>OŠ Stjepana Bencekovića</v>
          </cell>
        </row>
        <row r="963">
          <cell r="A963">
            <v>1658</v>
          </cell>
          <cell r="B963" t="str">
            <v>OŠ Stjepana Cvrkovića</v>
          </cell>
        </row>
        <row r="964">
          <cell r="A964">
            <v>1689</v>
          </cell>
          <cell r="B964" t="str">
            <v>OŠ Stjepana Ivičevića</v>
          </cell>
        </row>
        <row r="965">
          <cell r="A965">
            <v>252</v>
          </cell>
          <cell r="B965" t="str">
            <v>OŠ Stjepana Kefelje</v>
          </cell>
        </row>
        <row r="966">
          <cell r="A966">
            <v>1254</v>
          </cell>
          <cell r="B966" t="str">
            <v>OŠ Stjepana Radića - Bibinje</v>
          </cell>
        </row>
        <row r="967">
          <cell r="A967">
            <v>162</v>
          </cell>
          <cell r="B967" t="str">
            <v>OŠ Stjepana Radića - Brestovec Orehovički</v>
          </cell>
        </row>
        <row r="968">
          <cell r="A968">
            <v>2071</v>
          </cell>
          <cell r="B968" t="str">
            <v>OŠ Stjepana Radića - Metković</v>
          </cell>
        </row>
        <row r="969">
          <cell r="A969">
            <v>1041</v>
          </cell>
          <cell r="B969" t="str">
            <v>OŠ Stjepana Radića - Čaglin</v>
          </cell>
        </row>
        <row r="970">
          <cell r="A970">
            <v>1780</v>
          </cell>
          <cell r="B970" t="str">
            <v>OŠ Stobreč</v>
          </cell>
        </row>
        <row r="971">
          <cell r="A971">
            <v>1965</v>
          </cell>
          <cell r="B971" t="str">
            <v>OŠ Stoja</v>
          </cell>
        </row>
        <row r="972">
          <cell r="A972">
            <v>2097</v>
          </cell>
          <cell r="B972" t="str">
            <v>OŠ Ston</v>
          </cell>
        </row>
        <row r="973">
          <cell r="A973">
            <v>2186</v>
          </cell>
          <cell r="B973" t="str">
            <v>OŠ Strahoninec</v>
          </cell>
        </row>
        <row r="974">
          <cell r="A974">
            <v>1789</v>
          </cell>
          <cell r="B974" t="str">
            <v>OŠ Strožanac</v>
          </cell>
        </row>
        <row r="975">
          <cell r="A975">
            <v>3057</v>
          </cell>
          <cell r="B975" t="str">
            <v>OŠ Stubičke Toplice</v>
          </cell>
        </row>
        <row r="976">
          <cell r="A976">
            <v>1826</v>
          </cell>
          <cell r="B976" t="str">
            <v>OŠ Studenci</v>
          </cell>
        </row>
        <row r="977">
          <cell r="A977">
            <v>998</v>
          </cell>
          <cell r="B977" t="str">
            <v>OŠ Suhopolje</v>
          </cell>
        </row>
        <row r="978">
          <cell r="A978">
            <v>1255</v>
          </cell>
          <cell r="B978" t="str">
            <v>OŠ Sukošan</v>
          </cell>
        </row>
        <row r="979">
          <cell r="A979">
            <v>329</v>
          </cell>
          <cell r="B979" t="str">
            <v>OŠ Sunja</v>
          </cell>
        </row>
        <row r="980">
          <cell r="A980">
            <v>1876</v>
          </cell>
          <cell r="B980" t="str">
            <v>OŠ Supetar</v>
          </cell>
        </row>
        <row r="981">
          <cell r="A981">
            <v>1769</v>
          </cell>
          <cell r="B981" t="str">
            <v>OŠ Sućidar</v>
          </cell>
        </row>
        <row r="982">
          <cell r="A982">
            <v>1304</v>
          </cell>
          <cell r="B982" t="str">
            <v>OŠ Sv. Filip i Jakov</v>
          </cell>
        </row>
        <row r="983">
          <cell r="A983">
            <v>2298</v>
          </cell>
          <cell r="B983" t="str">
            <v>OŠ Sveta Klara</v>
          </cell>
        </row>
        <row r="984">
          <cell r="A984">
            <v>2187</v>
          </cell>
          <cell r="B984" t="str">
            <v>OŠ Sveta Marija</v>
          </cell>
        </row>
        <row r="985">
          <cell r="A985">
            <v>105</v>
          </cell>
          <cell r="B985" t="str">
            <v>OŠ Sveta Nedelja</v>
          </cell>
        </row>
        <row r="986">
          <cell r="A986">
            <v>1362</v>
          </cell>
          <cell r="B986" t="str">
            <v>OŠ Svete Ane u Osijeku</v>
          </cell>
        </row>
        <row r="987">
          <cell r="A987">
            <v>212</v>
          </cell>
          <cell r="B987" t="str">
            <v>OŠ Sveti Križ Začretje</v>
          </cell>
        </row>
        <row r="988">
          <cell r="A988">
            <v>2174</v>
          </cell>
          <cell r="B988" t="str">
            <v>OŠ Sveti Martin na Muri</v>
          </cell>
        </row>
        <row r="989">
          <cell r="A989">
            <v>829</v>
          </cell>
          <cell r="B989" t="str">
            <v>OŠ Sveti Matej</v>
          </cell>
        </row>
        <row r="990">
          <cell r="A990">
            <v>584</v>
          </cell>
          <cell r="B990" t="str">
            <v>OŠ Sveti Petar Orehovec</v>
          </cell>
        </row>
        <row r="991">
          <cell r="A991">
            <v>504</v>
          </cell>
          <cell r="B991" t="str">
            <v>OŠ Sveti Đurđ</v>
          </cell>
        </row>
        <row r="992">
          <cell r="A992">
            <v>2021</v>
          </cell>
          <cell r="B992" t="str">
            <v xml:space="preserve">OŠ Svetivinčenat </v>
          </cell>
        </row>
        <row r="993">
          <cell r="A993">
            <v>508</v>
          </cell>
          <cell r="B993" t="str">
            <v>OŠ Svibovec</v>
          </cell>
        </row>
        <row r="994">
          <cell r="A994">
            <v>1958</v>
          </cell>
          <cell r="B994" t="str">
            <v xml:space="preserve">OŠ Tar - Vabriga </v>
          </cell>
        </row>
        <row r="995">
          <cell r="A995">
            <v>1376</v>
          </cell>
          <cell r="B995" t="str">
            <v>OŠ Tenja</v>
          </cell>
        </row>
        <row r="996">
          <cell r="A996">
            <v>1811</v>
          </cell>
          <cell r="B996" t="str">
            <v>OŠ Tin Ujević - Krivodol</v>
          </cell>
        </row>
        <row r="997">
          <cell r="A997">
            <v>1375</v>
          </cell>
          <cell r="B997" t="str">
            <v>OŠ Tin Ujević - Osijek</v>
          </cell>
        </row>
        <row r="998">
          <cell r="A998">
            <v>2276</v>
          </cell>
          <cell r="B998" t="str">
            <v>OŠ Tina Ujevića - Zagreb</v>
          </cell>
        </row>
        <row r="999">
          <cell r="A999">
            <v>1546</v>
          </cell>
          <cell r="B999" t="str">
            <v>OŠ Tina Ujevića - Šibenik</v>
          </cell>
        </row>
        <row r="1000">
          <cell r="A1000">
            <v>2252</v>
          </cell>
          <cell r="B1000" t="str">
            <v>OŠ Tituša Brezovačkog</v>
          </cell>
        </row>
        <row r="1001">
          <cell r="A1001">
            <v>2152</v>
          </cell>
          <cell r="B1001" t="str">
            <v>OŠ Tomaša Goričanca - Mala Subotica</v>
          </cell>
        </row>
        <row r="1002">
          <cell r="A1002">
            <v>1971</v>
          </cell>
          <cell r="B1002" t="str">
            <v>OŠ Tone Peruška - Pula</v>
          </cell>
        </row>
        <row r="1003">
          <cell r="A1003">
            <v>2888</v>
          </cell>
          <cell r="B1003" t="str">
            <v>OŠ Tordinci</v>
          </cell>
        </row>
        <row r="1004">
          <cell r="A1004">
            <v>1886</v>
          </cell>
          <cell r="B1004" t="str">
            <v>OŠ Trilj</v>
          </cell>
        </row>
        <row r="1005">
          <cell r="A1005">
            <v>2281</v>
          </cell>
          <cell r="B1005" t="str">
            <v>OŠ Trnjanska</v>
          </cell>
        </row>
        <row r="1006">
          <cell r="A1006">
            <v>483</v>
          </cell>
          <cell r="B1006" t="str">
            <v>OŠ Trnovec</v>
          </cell>
        </row>
        <row r="1007">
          <cell r="A1007">
            <v>728</v>
          </cell>
          <cell r="B1007" t="str">
            <v>OŠ Trnovitica</v>
          </cell>
        </row>
        <row r="1008">
          <cell r="A1008">
            <v>663</v>
          </cell>
          <cell r="B1008" t="str">
            <v>OŠ Trnovitički Popovac</v>
          </cell>
        </row>
        <row r="1009">
          <cell r="A1009">
            <v>2297</v>
          </cell>
          <cell r="B1009" t="str">
            <v>OŠ Trnsko</v>
          </cell>
        </row>
        <row r="1010">
          <cell r="A1010">
            <v>2128</v>
          </cell>
          <cell r="B1010" t="str">
            <v>OŠ Trpanj</v>
          </cell>
        </row>
        <row r="1011">
          <cell r="A1011">
            <v>1665</v>
          </cell>
          <cell r="B1011" t="str">
            <v>OŠ Trpinja</v>
          </cell>
        </row>
        <row r="1012">
          <cell r="A1012">
            <v>791</v>
          </cell>
          <cell r="B1012" t="str">
            <v>OŠ Trsat</v>
          </cell>
        </row>
        <row r="1013">
          <cell r="A1013">
            <v>1763</v>
          </cell>
          <cell r="B1013" t="str">
            <v>OŠ Trstenik</v>
          </cell>
        </row>
        <row r="1014">
          <cell r="A1014">
            <v>358</v>
          </cell>
          <cell r="B1014" t="str">
            <v>OŠ Turanj</v>
          </cell>
        </row>
        <row r="1015">
          <cell r="A1015">
            <v>792</v>
          </cell>
          <cell r="B1015" t="str">
            <v>OŠ Turnić</v>
          </cell>
        </row>
        <row r="1016">
          <cell r="A1016">
            <v>1690</v>
          </cell>
          <cell r="B1016" t="str">
            <v>OŠ Tučepi</v>
          </cell>
        </row>
        <row r="1017">
          <cell r="A1017">
            <v>516</v>
          </cell>
          <cell r="B1017" t="str">
            <v>OŠ Tužno</v>
          </cell>
        </row>
        <row r="1018">
          <cell r="A1018">
            <v>704</v>
          </cell>
          <cell r="B1018" t="str">
            <v>OŠ u Đulovcu</v>
          </cell>
        </row>
        <row r="1019">
          <cell r="A1019">
            <v>1288</v>
          </cell>
          <cell r="B1019" t="str">
            <v>OŠ Valentin Klarin - Preko</v>
          </cell>
        </row>
        <row r="1020">
          <cell r="A1020">
            <v>1928</v>
          </cell>
          <cell r="B1020" t="str">
            <v>OŠ Vazmoslav Gržalja</v>
          </cell>
        </row>
        <row r="1021">
          <cell r="A1021">
            <v>2120</v>
          </cell>
          <cell r="B1021" t="str">
            <v>OŠ Vela Luka</v>
          </cell>
        </row>
        <row r="1022">
          <cell r="A1022">
            <v>1978</v>
          </cell>
          <cell r="B1022" t="str">
            <v>OŠ Veli Vrh - Pula</v>
          </cell>
        </row>
        <row r="1023">
          <cell r="A1023">
            <v>52</v>
          </cell>
          <cell r="B1023" t="str">
            <v>OŠ Velika Mlaka</v>
          </cell>
        </row>
        <row r="1024">
          <cell r="A1024">
            <v>685</v>
          </cell>
          <cell r="B1024" t="str">
            <v>OŠ Velika Pisanica</v>
          </cell>
        </row>
        <row r="1025">
          <cell r="A1025">
            <v>505</v>
          </cell>
          <cell r="B1025" t="str">
            <v>OŠ Veliki Bukovec</v>
          </cell>
        </row>
        <row r="1026">
          <cell r="A1026">
            <v>217</v>
          </cell>
          <cell r="B1026" t="str">
            <v>OŠ Veliko Trgovišće</v>
          </cell>
        </row>
        <row r="1027">
          <cell r="A1027">
            <v>674</v>
          </cell>
          <cell r="B1027" t="str">
            <v>OŠ Veliko Trojstvo</v>
          </cell>
        </row>
        <row r="1028">
          <cell r="A1028">
            <v>1977</v>
          </cell>
          <cell r="B1028" t="str">
            <v>OŠ Veruda - Pula</v>
          </cell>
        </row>
        <row r="1029">
          <cell r="A1029">
            <v>2302</v>
          </cell>
          <cell r="B1029" t="str">
            <v>OŠ Većeslava Holjevca</v>
          </cell>
        </row>
        <row r="1030">
          <cell r="A1030">
            <v>793</v>
          </cell>
          <cell r="B1030" t="str">
            <v>OŠ Vežica</v>
          </cell>
        </row>
        <row r="1031">
          <cell r="A1031">
            <v>1549</v>
          </cell>
          <cell r="B1031" t="str">
            <v>OŠ Vidici</v>
          </cell>
        </row>
        <row r="1032">
          <cell r="A1032">
            <v>1973</v>
          </cell>
          <cell r="B1032" t="str">
            <v>OŠ Vidikovac</v>
          </cell>
        </row>
        <row r="1033">
          <cell r="A1033">
            <v>476</v>
          </cell>
          <cell r="B1033" t="str">
            <v>OŠ Vidovec</v>
          </cell>
        </row>
        <row r="1034">
          <cell r="A1034">
            <v>1369</v>
          </cell>
          <cell r="B1034" t="str">
            <v>OŠ Vijenac</v>
          </cell>
        </row>
        <row r="1035">
          <cell r="A1035">
            <v>1131</v>
          </cell>
          <cell r="B1035" t="str">
            <v>OŠ Viktor Car Emin - Donji Andrijevci</v>
          </cell>
        </row>
        <row r="1036">
          <cell r="A1036">
            <v>836</v>
          </cell>
          <cell r="B1036" t="str">
            <v>OŠ Viktora Cara Emina - Lovran</v>
          </cell>
        </row>
        <row r="1037">
          <cell r="A1037">
            <v>179</v>
          </cell>
          <cell r="B1037" t="str">
            <v>OŠ Viktora Kovačića</v>
          </cell>
        </row>
        <row r="1038">
          <cell r="A1038">
            <v>282</v>
          </cell>
          <cell r="B1038" t="str">
            <v>OŠ Viktorovac</v>
          </cell>
        </row>
        <row r="1039">
          <cell r="A1039">
            <v>1052</v>
          </cell>
          <cell r="B1039" t="str">
            <v>OŠ Vilima Korajca</v>
          </cell>
        </row>
        <row r="1040">
          <cell r="A1040">
            <v>485</v>
          </cell>
          <cell r="B1040" t="str">
            <v>OŠ Vinica</v>
          </cell>
        </row>
        <row r="1041">
          <cell r="A1041">
            <v>1720</v>
          </cell>
          <cell r="B1041" t="str">
            <v>OŠ Vis</v>
          </cell>
        </row>
        <row r="1042">
          <cell r="A1042">
            <v>1778</v>
          </cell>
          <cell r="B1042" t="str">
            <v>OŠ Visoka - Split</v>
          </cell>
        </row>
        <row r="1043">
          <cell r="A1043">
            <v>515</v>
          </cell>
          <cell r="B1043" t="str">
            <v>OŠ Visoko - Visoko</v>
          </cell>
        </row>
        <row r="1044">
          <cell r="A1044">
            <v>2014</v>
          </cell>
          <cell r="B1044" t="str">
            <v>OŠ Vitomir Širola - Pajo</v>
          </cell>
        </row>
        <row r="1045">
          <cell r="A1045">
            <v>1381</v>
          </cell>
          <cell r="B1045" t="str">
            <v>OŠ Višnjevac</v>
          </cell>
        </row>
        <row r="1046">
          <cell r="A1046">
            <v>1136</v>
          </cell>
          <cell r="B1046" t="str">
            <v>OŠ Vjekoslav Klaić</v>
          </cell>
        </row>
        <row r="1047">
          <cell r="A1047">
            <v>1566</v>
          </cell>
          <cell r="B1047" t="str">
            <v>OŠ Vjekoslava Kaleba</v>
          </cell>
        </row>
        <row r="1048">
          <cell r="A1048">
            <v>1748</v>
          </cell>
          <cell r="B1048" t="str">
            <v>OŠ Vjekoslava Paraća</v>
          </cell>
        </row>
        <row r="1049">
          <cell r="A1049">
            <v>2218</v>
          </cell>
          <cell r="B1049" t="str">
            <v>OŠ Vjenceslava Novaka</v>
          </cell>
        </row>
        <row r="1050">
          <cell r="A1050">
            <v>780</v>
          </cell>
          <cell r="B1050" t="str">
            <v>OŠ Vladimir Gortan - Rijeka</v>
          </cell>
        </row>
        <row r="1051">
          <cell r="A1051">
            <v>1195</v>
          </cell>
          <cell r="B1051" t="str">
            <v>OŠ Vladimir Nazor - Adžamovci</v>
          </cell>
        </row>
        <row r="1052">
          <cell r="A1052">
            <v>164</v>
          </cell>
          <cell r="B1052" t="str">
            <v>OŠ Vladimir Nazor - Budinščina</v>
          </cell>
        </row>
        <row r="1053">
          <cell r="A1053">
            <v>340</v>
          </cell>
          <cell r="B1053" t="str">
            <v>OŠ Vladimir Nazor - Duga Resa</v>
          </cell>
        </row>
        <row r="1054">
          <cell r="A1054">
            <v>1647</v>
          </cell>
          <cell r="B1054" t="str">
            <v>OŠ Vladimir Nazor - Komletinci</v>
          </cell>
        </row>
        <row r="1055">
          <cell r="A1055">
            <v>546</v>
          </cell>
          <cell r="B1055" t="str">
            <v>OŠ Vladimir Nazor - Križevci</v>
          </cell>
        </row>
        <row r="1056">
          <cell r="A1056">
            <v>1297</v>
          </cell>
          <cell r="B1056" t="str">
            <v>OŠ Vladimir Nazor - Neviđane</v>
          </cell>
        </row>
        <row r="1057">
          <cell r="A1057">
            <v>113</v>
          </cell>
          <cell r="B1057" t="str">
            <v>OŠ Vladimir Nazor - Pisarovina</v>
          </cell>
        </row>
        <row r="1058">
          <cell r="A1058">
            <v>2078</v>
          </cell>
          <cell r="B1058" t="str">
            <v>OŠ Vladimir Nazor - Ploče</v>
          </cell>
        </row>
        <row r="1059">
          <cell r="A1059">
            <v>1110</v>
          </cell>
          <cell r="B1059" t="str">
            <v>OŠ Vladimir Nazor - Slavonski Brod</v>
          </cell>
        </row>
        <row r="1060">
          <cell r="A1060">
            <v>481</v>
          </cell>
          <cell r="B1060" t="str">
            <v>OŠ Vladimir Nazor - Sveti Ilija</v>
          </cell>
        </row>
        <row r="1061">
          <cell r="A1061">
            <v>334</v>
          </cell>
          <cell r="B1061" t="str">
            <v>OŠ Vladimir Nazor - Topusko</v>
          </cell>
        </row>
        <row r="1062">
          <cell r="A1062">
            <v>1082</v>
          </cell>
          <cell r="B1062" t="str">
            <v>OŠ Vladimir Nazor - Trenkovo</v>
          </cell>
        </row>
        <row r="1063">
          <cell r="A1063">
            <v>961</v>
          </cell>
          <cell r="B1063" t="str">
            <v>OŠ Vladimir Nazor - Virovitica</v>
          </cell>
        </row>
        <row r="1064">
          <cell r="A1064">
            <v>1445</v>
          </cell>
          <cell r="B1064" t="str">
            <v>OŠ Vladimir Nazor - Čepin</v>
          </cell>
        </row>
        <row r="1065">
          <cell r="A1065">
            <v>1339</v>
          </cell>
          <cell r="B1065" t="str">
            <v>OŠ Vladimir Nazor - Đakovo</v>
          </cell>
        </row>
        <row r="1066">
          <cell r="A1066">
            <v>1365</v>
          </cell>
          <cell r="B1066" t="str">
            <v>OŠ Vladimira Becića - Osijek</v>
          </cell>
        </row>
        <row r="1067">
          <cell r="A1067">
            <v>2043</v>
          </cell>
          <cell r="B1067" t="str">
            <v>OŠ Vladimira Gortana - Žminj</v>
          </cell>
        </row>
        <row r="1068">
          <cell r="A1068">
            <v>730</v>
          </cell>
          <cell r="B1068" t="str">
            <v>OŠ Vladimira Nazora - Crikvenica</v>
          </cell>
        </row>
        <row r="1069">
          <cell r="A1069">
            <v>638</v>
          </cell>
          <cell r="B1069" t="str">
            <v>OŠ Vladimira Nazora - Daruvar</v>
          </cell>
        </row>
        <row r="1070">
          <cell r="A1070">
            <v>1395</v>
          </cell>
          <cell r="B1070" t="str">
            <v>OŠ Vladimira Nazora - Feričanci</v>
          </cell>
        </row>
        <row r="1071">
          <cell r="A1071">
            <v>2006</v>
          </cell>
          <cell r="B1071" t="str">
            <v>OŠ Vladimira Nazora - Krnica</v>
          </cell>
        </row>
        <row r="1072">
          <cell r="A1072">
            <v>990</v>
          </cell>
          <cell r="B1072" t="str">
            <v>OŠ Vladimira Nazora - Nova Bukovica</v>
          </cell>
        </row>
        <row r="1073">
          <cell r="A1073">
            <v>1942</v>
          </cell>
          <cell r="B1073" t="str">
            <v>OŠ Vladimira Nazora - Pazin</v>
          </cell>
        </row>
        <row r="1074">
          <cell r="A1074">
            <v>1794</v>
          </cell>
          <cell r="B1074" t="str">
            <v>OŠ Vladimira Nazora - Postira</v>
          </cell>
        </row>
        <row r="1075">
          <cell r="A1075">
            <v>1998</v>
          </cell>
          <cell r="B1075" t="str">
            <v>OŠ Vladimira Nazora - Potpićan</v>
          </cell>
        </row>
        <row r="1076">
          <cell r="A1076">
            <v>2137</v>
          </cell>
          <cell r="B1076" t="str">
            <v>OŠ Vladimira Nazora - Pribislavec</v>
          </cell>
        </row>
        <row r="1077">
          <cell r="A1077">
            <v>1985</v>
          </cell>
          <cell r="B1077" t="str">
            <v>OŠ Vladimira Nazora - Rovinj</v>
          </cell>
        </row>
        <row r="1078">
          <cell r="A1078">
            <v>1579</v>
          </cell>
          <cell r="B1078" t="str">
            <v>OŠ Vladimira Nazora - Vinkovci</v>
          </cell>
        </row>
        <row r="1079">
          <cell r="A1079">
            <v>2041</v>
          </cell>
          <cell r="B1079" t="str">
            <v>OŠ Vladimira Nazora - Vrsar</v>
          </cell>
        </row>
        <row r="1080">
          <cell r="A1080">
            <v>2220</v>
          </cell>
          <cell r="B1080" t="str">
            <v>OŠ Vladimira Nazora - Zagreb</v>
          </cell>
        </row>
        <row r="1081">
          <cell r="A1081">
            <v>1260</v>
          </cell>
          <cell r="B1081" t="str">
            <v>OŠ Vladimira Nazora - Škabrnje</v>
          </cell>
        </row>
        <row r="1082">
          <cell r="A1082">
            <v>249</v>
          </cell>
          <cell r="B1082" t="str">
            <v>OŠ Vladimira Vidrića</v>
          </cell>
        </row>
        <row r="1083">
          <cell r="A1083">
            <v>1571</v>
          </cell>
          <cell r="B1083" t="str">
            <v>OŠ Vodice</v>
          </cell>
        </row>
        <row r="1084">
          <cell r="A1084">
            <v>2036</v>
          </cell>
          <cell r="B1084" t="str">
            <v xml:space="preserve">OŠ Vodnjan </v>
          </cell>
        </row>
        <row r="1085">
          <cell r="A1085">
            <v>396</v>
          </cell>
          <cell r="B1085" t="str">
            <v>OŠ Vojnić</v>
          </cell>
        </row>
        <row r="1086">
          <cell r="A1086">
            <v>2267</v>
          </cell>
          <cell r="B1086" t="str">
            <v>OŠ Voltino</v>
          </cell>
        </row>
        <row r="1087">
          <cell r="A1087">
            <v>995</v>
          </cell>
          <cell r="B1087" t="str">
            <v>OŠ Voćin</v>
          </cell>
        </row>
        <row r="1088">
          <cell r="A1088">
            <v>1659</v>
          </cell>
          <cell r="B1088" t="str">
            <v>OŠ Vođinci</v>
          </cell>
        </row>
        <row r="1089">
          <cell r="A1089">
            <v>1245</v>
          </cell>
          <cell r="B1089" t="str">
            <v>OŠ Voštarnica - Zadar</v>
          </cell>
        </row>
        <row r="1090">
          <cell r="A1090">
            <v>2271</v>
          </cell>
          <cell r="B1090" t="str">
            <v>OŠ Vrbani</v>
          </cell>
        </row>
        <row r="1091">
          <cell r="A1091">
            <v>1721</v>
          </cell>
          <cell r="B1091" t="str">
            <v>OŠ Vrgorac</v>
          </cell>
        </row>
        <row r="1092">
          <cell r="A1092">
            <v>1551</v>
          </cell>
          <cell r="B1092" t="str">
            <v>OŠ Vrpolje</v>
          </cell>
        </row>
        <row r="1093">
          <cell r="A1093">
            <v>2305</v>
          </cell>
          <cell r="B1093" t="str">
            <v>OŠ Vugrovec - Kašina</v>
          </cell>
        </row>
        <row r="1094">
          <cell r="A1094">
            <v>2245</v>
          </cell>
          <cell r="B1094" t="str">
            <v>OŠ Vukomerec</v>
          </cell>
        </row>
        <row r="1095">
          <cell r="A1095">
            <v>41</v>
          </cell>
          <cell r="B1095" t="str">
            <v>OŠ Vukovina</v>
          </cell>
        </row>
        <row r="1096">
          <cell r="A1096">
            <v>1246</v>
          </cell>
          <cell r="B1096" t="str">
            <v>OŠ Zadarski otoci - Zadar</v>
          </cell>
        </row>
        <row r="1097">
          <cell r="A1097">
            <v>1907</v>
          </cell>
          <cell r="B1097" t="str">
            <v>OŠ Zagvozd</v>
          </cell>
        </row>
        <row r="1098">
          <cell r="A1098">
            <v>776</v>
          </cell>
          <cell r="B1098" t="str">
            <v>OŠ Zamet</v>
          </cell>
        </row>
        <row r="1099">
          <cell r="A1099">
            <v>2296</v>
          </cell>
          <cell r="B1099" t="str">
            <v>OŠ Zapruđe</v>
          </cell>
        </row>
        <row r="1100">
          <cell r="A1100">
            <v>1055</v>
          </cell>
          <cell r="B1100" t="str">
            <v>OŠ Zdenka Turkovića</v>
          </cell>
        </row>
        <row r="1101">
          <cell r="A1101">
            <v>1257</v>
          </cell>
          <cell r="B1101" t="str">
            <v>OŠ Zemunik</v>
          </cell>
        </row>
        <row r="1102">
          <cell r="A1102">
            <v>153</v>
          </cell>
          <cell r="B1102" t="str">
            <v>OŠ Zlatar Bistrica</v>
          </cell>
        </row>
        <row r="1103">
          <cell r="A1103">
            <v>1422</v>
          </cell>
          <cell r="B1103" t="str">
            <v>OŠ Zmajevac</v>
          </cell>
        </row>
        <row r="1104">
          <cell r="A1104">
            <v>1913</v>
          </cell>
          <cell r="B1104" t="str">
            <v>OŠ Zmijavci</v>
          </cell>
        </row>
        <row r="1105">
          <cell r="A1105">
            <v>890</v>
          </cell>
          <cell r="B1105" t="str">
            <v>OŠ Zrinskih i Frankopana</v>
          </cell>
        </row>
        <row r="1106">
          <cell r="A1106">
            <v>1632</v>
          </cell>
          <cell r="B1106" t="str">
            <v>OŠ Zrinskih Nuštar</v>
          </cell>
        </row>
        <row r="1107">
          <cell r="A1107">
            <v>255</v>
          </cell>
          <cell r="B1107" t="str">
            <v>OŠ Zvonimira Franka</v>
          </cell>
        </row>
        <row r="1108">
          <cell r="A1108">
            <v>734</v>
          </cell>
          <cell r="B1108" t="str">
            <v>OŠ Zvonka Cara</v>
          </cell>
        </row>
        <row r="1109">
          <cell r="A1109">
            <v>1649</v>
          </cell>
          <cell r="B1109" t="str">
            <v>OŠ Čakovci</v>
          </cell>
        </row>
        <row r="1110">
          <cell r="A1110">
            <v>823</v>
          </cell>
          <cell r="B1110" t="str">
            <v>OŠ Čavle</v>
          </cell>
        </row>
        <row r="1111">
          <cell r="A1111">
            <v>632</v>
          </cell>
          <cell r="B1111" t="str">
            <v>OŠ Čazma</v>
          </cell>
        </row>
        <row r="1112">
          <cell r="A1112">
            <v>1411</v>
          </cell>
          <cell r="B1112" t="str">
            <v>OŠ Čeminac</v>
          </cell>
        </row>
        <row r="1113">
          <cell r="A1113">
            <v>1573</v>
          </cell>
          <cell r="B1113" t="str">
            <v>OŠ Čista Velika</v>
          </cell>
        </row>
        <row r="1114">
          <cell r="A1114">
            <v>2216</v>
          </cell>
          <cell r="B1114" t="str">
            <v>OŠ Čučerje</v>
          </cell>
        </row>
        <row r="1115">
          <cell r="A1115">
            <v>1348</v>
          </cell>
          <cell r="B1115" t="str">
            <v>OŠ Đakovački Selci</v>
          </cell>
        </row>
        <row r="1116">
          <cell r="A1116">
            <v>2</v>
          </cell>
          <cell r="B1116" t="str">
            <v>OŠ Đure Deželića - Ivanić Grad</v>
          </cell>
        </row>
        <row r="1117">
          <cell r="A1117">
            <v>167</v>
          </cell>
          <cell r="B1117" t="str">
            <v xml:space="preserve">OŠ Đure Prejca - Desinić </v>
          </cell>
        </row>
        <row r="1118">
          <cell r="A1118">
            <v>170</v>
          </cell>
          <cell r="B1118" t="str">
            <v>OŠ Đurmanec</v>
          </cell>
        </row>
        <row r="1119">
          <cell r="A1119">
            <v>532</v>
          </cell>
          <cell r="B1119" t="str">
            <v>OŠ Đuro Ester</v>
          </cell>
        </row>
        <row r="1120">
          <cell r="A1120">
            <v>1105</v>
          </cell>
          <cell r="B1120" t="str">
            <v>OŠ Đuro Pilar</v>
          </cell>
        </row>
        <row r="1121">
          <cell r="A1121">
            <v>484</v>
          </cell>
          <cell r="B1121" t="str">
            <v>OŠ Šemovec</v>
          </cell>
        </row>
        <row r="1122">
          <cell r="A1122">
            <v>2195</v>
          </cell>
          <cell r="B1122" t="str">
            <v>OŠ Šestine</v>
          </cell>
        </row>
        <row r="1123">
          <cell r="A1123">
            <v>1322</v>
          </cell>
          <cell r="B1123" t="str">
            <v>OŠ Šećerana</v>
          </cell>
        </row>
        <row r="1124">
          <cell r="A1124">
            <v>1961</v>
          </cell>
          <cell r="B1124" t="str">
            <v>OŠ Šijana - Pula</v>
          </cell>
        </row>
        <row r="1125">
          <cell r="A1125">
            <v>1236</v>
          </cell>
          <cell r="B1125" t="str">
            <v>OŠ Šime Budinića - Zadar</v>
          </cell>
        </row>
        <row r="1126">
          <cell r="A1126">
            <v>1233</v>
          </cell>
          <cell r="B1126" t="str">
            <v>OŠ Šimuna Kožičića Benje</v>
          </cell>
        </row>
        <row r="1127">
          <cell r="A1127">
            <v>790</v>
          </cell>
          <cell r="B1127" t="str">
            <v>OŠ Škurinje - Rijeka</v>
          </cell>
        </row>
        <row r="1128">
          <cell r="A1128">
            <v>2908</v>
          </cell>
          <cell r="B1128" t="str">
            <v>OŠ Špansko Oranice</v>
          </cell>
        </row>
        <row r="1129">
          <cell r="A1129">
            <v>711</v>
          </cell>
          <cell r="B1129" t="str">
            <v>OŠ Štefanje</v>
          </cell>
        </row>
        <row r="1130">
          <cell r="A1130">
            <v>2177</v>
          </cell>
          <cell r="B1130" t="str">
            <v>OŠ Štrigova</v>
          </cell>
        </row>
        <row r="1131">
          <cell r="A1131">
            <v>352</v>
          </cell>
          <cell r="B1131" t="str">
            <v>OŠ Švarča</v>
          </cell>
        </row>
        <row r="1132">
          <cell r="A1132">
            <v>61</v>
          </cell>
          <cell r="B1132" t="str">
            <v>OŠ Ščitarjevo</v>
          </cell>
        </row>
        <row r="1133">
          <cell r="A1133">
            <v>436</v>
          </cell>
          <cell r="B1133" t="str">
            <v>OŠ Žakanje</v>
          </cell>
        </row>
        <row r="1134">
          <cell r="A1134">
            <v>2239</v>
          </cell>
          <cell r="B1134" t="str">
            <v>OŠ Žitnjak</v>
          </cell>
        </row>
        <row r="1135">
          <cell r="A1135">
            <v>1774</v>
          </cell>
          <cell r="B1135" t="str">
            <v>OŠ Žrnovnica</v>
          </cell>
        </row>
        <row r="1136">
          <cell r="A1136">
            <v>2129</v>
          </cell>
          <cell r="B1136" t="str">
            <v>OŠ Župa Dubrovačka</v>
          </cell>
        </row>
        <row r="1137">
          <cell r="A1137">
            <v>2210</v>
          </cell>
          <cell r="B1137" t="str">
            <v>OŠ Žuti brijeg</v>
          </cell>
        </row>
        <row r="1138">
          <cell r="A1138">
            <v>2653</v>
          </cell>
          <cell r="B1138" t="str">
            <v>Pazinski kolegij - Klasična gimnazija Pazin s pravom javnosti</v>
          </cell>
        </row>
        <row r="1139">
          <cell r="A1139">
            <v>4035</v>
          </cell>
          <cell r="B1139" t="str">
            <v>Policijska akademija</v>
          </cell>
        </row>
        <row r="1140">
          <cell r="A1140">
            <v>2325</v>
          </cell>
          <cell r="B1140" t="str">
            <v>Poliklinika za rehabilitaciju slušanja i govora SUVAG</v>
          </cell>
        </row>
        <row r="1141">
          <cell r="A1141">
            <v>2551</v>
          </cell>
          <cell r="B1141" t="str">
            <v>Poljoprivredna i veterinarska škola - Osijek</v>
          </cell>
        </row>
        <row r="1142">
          <cell r="A1142">
            <v>2732</v>
          </cell>
          <cell r="B1142" t="str">
            <v>Poljoprivredna škola - Zagreb</v>
          </cell>
        </row>
        <row r="1143">
          <cell r="A1143">
            <v>2530</v>
          </cell>
          <cell r="B1143" t="str">
            <v>Poljoprivredna, prehrambena i veterinarska škola Stanka Ožanića</v>
          </cell>
        </row>
        <row r="1144">
          <cell r="A1144">
            <v>2587</v>
          </cell>
          <cell r="B1144" t="str">
            <v>Poljoprivredno šumarska škola - Vinkovci</v>
          </cell>
        </row>
        <row r="1145">
          <cell r="A1145">
            <v>2498</v>
          </cell>
          <cell r="B1145" t="str">
            <v>Poljoprivredno-prehrambena škola - Požega</v>
          </cell>
        </row>
        <row r="1146">
          <cell r="A1146">
            <v>2478</v>
          </cell>
          <cell r="B1146" t="str">
            <v>Pomorska škola - Bakar</v>
          </cell>
        </row>
        <row r="1147">
          <cell r="A1147">
            <v>2632</v>
          </cell>
          <cell r="B1147" t="str">
            <v>Pomorska škola - Split</v>
          </cell>
        </row>
        <row r="1148">
          <cell r="A1148">
            <v>2524</v>
          </cell>
          <cell r="B1148" t="str">
            <v>Pomorska škola - Zadar</v>
          </cell>
        </row>
        <row r="1149">
          <cell r="A1149">
            <v>2679</v>
          </cell>
          <cell r="B1149" t="str">
            <v>Pomorsko-tehnička škola - Dubrovnik</v>
          </cell>
        </row>
        <row r="1150">
          <cell r="A1150">
            <v>2730</v>
          </cell>
          <cell r="B1150" t="str">
            <v>Poštanska i telekomunikacijska škola - Zagreb</v>
          </cell>
        </row>
        <row r="1151">
          <cell r="A1151">
            <v>2733</v>
          </cell>
          <cell r="B1151" t="str">
            <v>Prehrambeno - tehnološka škola - Zagreb</v>
          </cell>
        </row>
        <row r="1152">
          <cell r="A1152">
            <v>2458</v>
          </cell>
          <cell r="B1152" t="str">
            <v>Prirodoslovna i grafička škola - Rijeka</v>
          </cell>
        </row>
        <row r="1153">
          <cell r="A1153">
            <v>2391</v>
          </cell>
          <cell r="B1153" t="str">
            <v>Prirodoslovna škola - Karlovac</v>
          </cell>
        </row>
        <row r="1154">
          <cell r="A1154">
            <v>2728</v>
          </cell>
          <cell r="B1154" t="str">
            <v>Prirodoslovna škola Vladimira Preloga</v>
          </cell>
        </row>
        <row r="1155">
          <cell r="A1155">
            <v>2529</v>
          </cell>
          <cell r="B1155" t="str">
            <v>Prirodoslovno - grafička škola - Zadar</v>
          </cell>
        </row>
        <row r="1156">
          <cell r="A1156">
            <v>2615</v>
          </cell>
          <cell r="B1156" t="str">
            <v>Prirodoslovno tehnička škola - Split</v>
          </cell>
        </row>
        <row r="1157">
          <cell r="A1157">
            <v>2840</v>
          </cell>
          <cell r="B1157" t="str">
            <v>Privatna ekonomsko-poslovna škola s pravom javnosti - Varaždin</v>
          </cell>
        </row>
        <row r="1158">
          <cell r="A1158">
            <v>2787</v>
          </cell>
          <cell r="B1158" t="str">
            <v>Privatna gimnazija Dr. Časl, s pravom javnosti</v>
          </cell>
        </row>
        <row r="1159">
          <cell r="A1159">
            <v>2777</v>
          </cell>
          <cell r="B1159" t="str">
            <v>Privatna gimnazija i ekonomska škola Katarina Zrinski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2543</v>
          </cell>
          <cell r="B1208" t="str">
            <v>Srednja strukovna škola Antuna Horvata - Đakovo</v>
          </cell>
        </row>
        <row r="1209">
          <cell r="A1209">
            <v>2606</v>
          </cell>
          <cell r="B1209" t="str">
            <v>Srednja strukovna škola bana Josipa Jelačića</v>
          </cell>
        </row>
        <row r="1210">
          <cell r="A1210">
            <v>2611</v>
          </cell>
          <cell r="B1210" t="str">
            <v>Srednja strukovna škola Blaž Jurjev Trogiranin</v>
          </cell>
        </row>
        <row r="1211">
          <cell r="A1211">
            <v>3284</v>
          </cell>
          <cell r="B1211" t="str">
            <v>Srednja strukovna škola Kotva</v>
          </cell>
        </row>
        <row r="1212">
          <cell r="A1212">
            <v>2906</v>
          </cell>
          <cell r="B1212" t="str">
            <v xml:space="preserve">Srednja strukovna škola Kralja Zvonimira </v>
          </cell>
        </row>
        <row r="1213">
          <cell r="A1213">
            <v>2453</v>
          </cell>
          <cell r="B1213" t="str">
            <v xml:space="preserve">Srednja talijanska škola - Rijeka </v>
          </cell>
        </row>
        <row r="1214">
          <cell r="A1214">
            <v>2627</v>
          </cell>
          <cell r="B1214" t="str">
            <v>Srednja tehnička prometna škola - Split</v>
          </cell>
        </row>
        <row r="1215">
          <cell r="A1215">
            <v>4006</v>
          </cell>
          <cell r="B1215" t="str">
            <v>Srednja škola Delnice</v>
          </cell>
        </row>
        <row r="1216">
          <cell r="A1216">
            <v>4018</v>
          </cell>
          <cell r="B1216" t="str">
            <v>Srednja škola Isidora Kršnjavoga Našice</v>
          </cell>
        </row>
        <row r="1217">
          <cell r="A1217">
            <v>4004</v>
          </cell>
          <cell r="B1217" t="str">
            <v>Srednja škola Ludbreg</v>
          </cell>
        </row>
        <row r="1218">
          <cell r="A1218">
            <v>4005</v>
          </cell>
          <cell r="B1218" t="str">
            <v>Srednja škola Novi Marof</v>
          </cell>
        </row>
        <row r="1219">
          <cell r="A1219">
            <v>2667</v>
          </cell>
          <cell r="B1219" t="str">
            <v>Srednja škola s pravom javnosti Manero - Višnjan</v>
          </cell>
        </row>
        <row r="1220">
          <cell r="A1220">
            <v>2419</v>
          </cell>
          <cell r="B1220" t="str">
            <v>Srednja škola u Maruševcu s pravom javnosti</v>
          </cell>
        </row>
        <row r="1221">
          <cell r="A1221">
            <v>2455</v>
          </cell>
          <cell r="B1221" t="str">
            <v>Srednja škola za elektrotehniku i računalstvo - Rijeka</v>
          </cell>
        </row>
        <row r="1222">
          <cell r="A1222">
            <v>2791</v>
          </cell>
          <cell r="B1222" t="str">
            <v>Srpska pravoslavna opća gimnazija Kantakuzina</v>
          </cell>
        </row>
        <row r="1223">
          <cell r="A1223">
            <v>2411</v>
          </cell>
          <cell r="B1223" t="str">
            <v>Strojarska i prometna škola - Varaždin</v>
          </cell>
        </row>
        <row r="1224">
          <cell r="A1224">
            <v>2546</v>
          </cell>
          <cell r="B1224" t="str">
            <v>Strojarska tehnička škola - Osijek</v>
          </cell>
        </row>
        <row r="1225">
          <cell r="A1225">
            <v>2737</v>
          </cell>
          <cell r="B1225" t="str">
            <v>Strojarska tehnička škola Fausta Vrančića</v>
          </cell>
        </row>
        <row r="1226">
          <cell r="A1226">
            <v>2738</v>
          </cell>
          <cell r="B1226" t="str">
            <v>Strojarska tehnička škola Frana Bošnjakovića</v>
          </cell>
        </row>
        <row r="1227">
          <cell r="A1227">
            <v>2452</v>
          </cell>
          <cell r="B1227" t="str">
            <v>Strojarska škola za industrijska i obrtnička zanimanja - Rijeka</v>
          </cell>
        </row>
        <row r="1228">
          <cell r="A1228">
            <v>2462</v>
          </cell>
          <cell r="B1228" t="str">
            <v>Strojarsko brodograđevna škola za industrijska i obrtnička zanimanja - Rijeka</v>
          </cell>
        </row>
        <row r="1229">
          <cell r="A1229">
            <v>2482</v>
          </cell>
          <cell r="B1229" t="str">
            <v>Strukovna škola - Gospić</v>
          </cell>
        </row>
        <row r="1230">
          <cell r="A1230">
            <v>2664</v>
          </cell>
          <cell r="B1230" t="str">
            <v>Strukovna škola - Pula</v>
          </cell>
        </row>
        <row r="1231">
          <cell r="A1231">
            <v>2492</v>
          </cell>
          <cell r="B1231" t="str">
            <v>Strukovna škola - Virovitica</v>
          </cell>
        </row>
        <row r="1232">
          <cell r="A1232">
            <v>2592</v>
          </cell>
          <cell r="B1232" t="str">
            <v>Strukovna škola - Vukovar</v>
          </cell>
        </row>
        <row r="1233">
          <cell r="A1233">
            <v>2420</v>
          </cell>
          <cell r="B1233" t="str">
            <v>Strukovna škola - Đurđevac</v>
          </cell>
        </row>
        <row r="1234">
          <cell r="A1234">
            <v>2672</v>
          </cell>
          <cell r="B1234" t="str">
            <v xml:space="preserve">Strukovna škola Eugena Kumičića - Rovinj </v>
          </cell>
        </row>
        <row r="1235">
          <cell r="A1235">
            <v>2528</v>
          </cell>
          <cell r="B1235" t="str">
            <v>Strukovna škola Vice Vlatkovića</v>
          </cell>
        </row>
        <row r="1236">
          <cell r="A1236">
            <v>2481</v>
          </cell>
          <cell r="B1236" t="str">
            <v>SŠ Ambroza Haračića</v>
          </cell>
        </row>
        <row r="1237">
          <cell r="A1237">
            <v>2476</v>
          </cell>
          <cell r="B1237" t="str">
            <v xml:space="preserve">SŠ Andrije Ljudevita Adamića </v>
          </cell>
        </row>
        <row r="1238">
          <cell r="A1238">
            <v>2612</v>
          </cell>
          <cell r="B1238" t="str">
            <v>SŠ Antun Matijašević - Karamaneo</v>
          </cell>
        </row>
        <row r="1239">
          <cell r="A1239">
            <v>2418</v>
          </cell>
          <cell r="B1239" t="str">
            <v>SŠ Arboretum Opeka</v>
          </cell>
        </row>
        <row r="1240">
          <cell r="A1240">
            <v>2441</v>
          </cell>
          <cell r="B1240" t="str">
            <v>SŠ August Šenoa - Garešnica</v>
          </cell>
        </row>
        <row r="1241">
          <cell r="A1241">
            <v>2362</v>
          </cell>
          <cell r="B1241" t="str">
            <v>SŠ Ban Josip Jelačić</v>
          </cell>
        </row>
        <row r="1242">
          <cell r="A1242">
            <v>2442</v>
          </cell>
          <cell r="B1242" t="str">
            <v>SŠ Bartula Kašića - Grubišno Polje</v>
          </cell>
        </row>
        <row r="1243">
          <cell r="A1243">
            <v>2519</v>
          </cell>
          <cell r="B1243" t="str">
            <v>SŠ Bartula Kašića - Pag</v>
          </cell>
        </row>
        <row r="1244">
          <cell r="A1244">
            <v>2369</v>
          </cell>
          <cell r="B1244" t="str">
            <v>SŠ Bedekovčina</v>
          </cell>
        </row>
        <row r="1245">
          <cell r="A1245">
            <v>2516</v>
          </cell>
          <cell r="B1245" t="str">
            <v>SŠ Biograd na Moru</v>
          </cell>
        </row>
        <row r="1246">
          <cell r="A1246">
            <v>2688</v>
          </cell>
          <cell r="B1246" t="str">
            <v>SŠ Blato</v>
          </cell>
        </row>
        <row r="1247">
          <cell r="A1247">
            <v>2644</v>
          </cell>
          <cell r="B1247" t="str">
            <v>SŠ Bol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2646</v>
          </cell>
          <cell r="B1249" t="str">
            <v>SŠ Brač</v>
          </cell>
        </row>
        <row r="1250">
          <cell r="A1250">
            <v>2650</v>
          </cell>
          <cell r="B1250" t="str">
            <v>SŠ Buzet</v>
          </cell>
        </row>
        <row r="1251">
          <cell r="A1251">
            <v>2750</v>
          </cell>
          <cell r="B1251" t="str">
            <v>SŠ Centar za odgoj i obrazovanje</v>
          </cell>
        </row>
        <row r="1252">
          <cell r="A1252">
            <v>2568</v>
          </cell>
          <cell r="B1252" t="str">
            <v>SŠ Dalj</v>
          </cell>
        </row>
        <row r="1253">
          <cell r="A1253">
            <v>2445</v>
          </cell>
          <cell r="B1253" t="str">
            <v>SŠ Delnice</v>
          </cell>
        </row>
        <row r="1254">
          <cell r="A1254">
            <v>2639</v>
          </cell>
          <cell r="B1254" t="str">
            <v>SŠ Dental centar Marušić</v>
          </cell>
        </row>
        <row r="1255">
          <cell r="A1255">
            <v>2540</v>
          </cell>
          <cell r="B1255" t="str">
            <v>SŠ Donji Miholjac</v>
          </cell>
        </row>
        <row r="1256">
          <cell r="A1256">
            <v>2443</v>
          </cell>
          <cell r="B1256" t="str">
            <v>SŠ Dr. Antuna Barca - Crikvenica</v>
          </cell>
        </row>
        <row r="1257">
          <cell r="A1257">
            <v>2363</v>
          </cell>
          <cell r="B1257" t="str">
            <v>SŠ Dragutina Stražimira</v>
          </cell>
        </row>
        <row r="1258">
          <cell r="A1258">
            <v>2389</v>
          </cell>
          <cell r="B1258" t="str">
            <v>SŠ Duga Resa</v>
          </cell>
        </row>
        <row r="1259">
          <cell r="A1259">
            <v>2348</v>
          </cell>
          <cell r="B1259" t="str">
            <v>SŠ Dugo Selo</v>
          </cell>
        </row>
        <row r="1260">
          <cell r="A1260">
            <v>2603</v>
          </cell>
          <cell r="B1260" t="str">
            <v>SŠ Fra Andrije Kačića Miošića - Makarska</v>
          </cell>
        </row>
        <row r="1261">
          <cell r="A1261">
            <v>2687</v>
          </cell>
          <cell r="B1261" t="str">
            <v>SŠ Fra Andrije Kačića Miošića - Ploče</v>
          </cell>
        </row>
        <row r="1262">
          <cell r="A1262">
            <v>2373</v>
          </cell>
          <cell r="B1262" t="str">
            <v>SŠ Glina</v>
          </cell>
        </row>
        <row r="1263">
          <cell r="A1263">
            <v>2517</v>
          </cell>
          <cell r="B1263" t="str">
            <v>SŠ Gračac</v>
          </cell>
        </row>
        <row r="1264">
          <cell r="A1264">
            <v>2446</v>
          </cell>
          <cell r="B1264" t="str">
            <v>SŠ Hrvatski kralj Zvonimir</v>
          </cell>
        </row>
        <row r="1265">
          <cell r="A1265">
            <v>2598</v>
          </cell>
          <cell r="B1265" t="str">
            <v>SŠ Hvar</v>
          </cell>
        </row>
        <row r="1266">
          <cell r="A1266">
            <v>2597</v>
          </cell>
          <cell r="B1266" t="str">
            <v>SŠ Ilok</v>
          </cell>
        </row>
        <row r="1267">
          <cell r="A1267">
            <v>2544</v>
          </cell>
          <cell r="B1267" t="str">
            <v>SŠ Isidora Kršnjavoga - Našice</v>
          </cell>
        </row>
        <row r="1268">
          <cell r="A1268">
            <v>2426</v>
          </cell>
          <cell r="B1268" t="str">
            <v>SŠ Ivan Seljanec - Križevci</v>
          </cell>
        </row>
        <row r="1269">
          <cell r="A1269">
            <v>2349</v>
          </cell>
          <cell r="B1269" t="str">
            <v>SŠ Ivan Švear - Ivanić Grad</v>
          </cell>
        </row>
        <row r="1270">
          <cell r="A1270">
            <v>2610</v>
          </cell>
          <cell r="B1270" t="str">
            <v>SŠ Ivana Lucića - Trogir</v>
          </cell>
        </row>
        <row r="1271">
          <cell r="A1271">
            <v>2569</v>
          </cell>
          <cell r="B1271" t="str">
            <v>SŠ Ivana Maštrovića - Drniš</v>
          </cell>
        </row>
        <row r="1272">
          <cell r="A1272">
            <v>2374</v>
          </cell>
          <cell r="B1272" t="str">
            <v>SŠ Ivana Trnskoga</v>
          </cell>
        </row>
        <row r="1273">
          <cell r="A1273">
            <v>2405</v>
          </cell>
          <cell r="B1273" t="str">
            <v>SŠ Ivanec</v>
          </cell>
        </row>
        <row r="1274">
          <cell r="A1274">
            <v>2351</v>
          </cell>
          <cell r="B1274" t="str">
            <v>SŠ Jastrebarsko</v>
          </cell>
        </row>
        <row r="1275">
          <cell r="A1275">
            <v>3175</v>
          </cell>
          <cell r="B1275" t="str">
            <v>SŠ Jelkovec</v>
          </cell>
        </row>
        <row r="1276">
          <cell r="A1276">
            <v>2567</v>
          </cell>
          <cell r="B1276" t="str">
            <v>SŠ Josipa Kozarca - Đurđenovac</v>
          </cell>
        </row>
        <row r="1277">
          <cell r="A1277">
            <v>2605</v>
          </cell>
          <cell r="B1277" t="str">
            <v>SŠ Jure Kaštelan</v>
          </cell>
        </row>
        <row r="1278">
          <cell r="A1278">
            <v>2515</v>
          </cell>
          <cell r="B1278" t="str">
            <v>SŠ Kneza Branimira - Benkovac</v>
          </cell>
        </row>
        <row r="1279">
          <cell r="A1279">
            <v>2370</v>
          </cell>
          <cell r="B1279" t="str">
            <v>SŠ Konjščina</v>
          </cell>
        </row>
        <row r="1280">
          <cell r="A1280">
            <v>2424</v>
          </cell>
          <cell r="B1280" t="str">
            <v>SŠ Koprivnica</v>
          </cell>
        </row>
        <row r="1281">
          <cell r="A1281">
            <v>2364</v>
          </cell>
          <cell r="B1281" t="str">
            <v>SŠ Krapina</v>
          </cell>
        </row>
        <row r="1282">
          <cell r="A1282">
            <v>2905</v>
          </cell>
          <cell r="B1282" t="str">
            <v>SŠ Lovre Montija</v>
          </cell>
        </row>
        <row r="1283">
          <cell r="A1283">
            <v>2963</v>
          </cell>
          <cell r="B1283" t="str">
            <v>SŠ Marka Marulića - Slatina</v>
          </cell>
        </row>
        <row r="1284">
          <cell r="A1284">
            <v>2451</v>
          </cell>
          <cell r="B1284" t="str">
            <v>SŠ Markantuna de Dominisa - Rab</v>
          </cell>
        </row>
        <row r="1285">
          <cell r="A1285">
            <v>2654</v>
          </cell>
          <cell r="B1285" t="str">
            <v>SŠ Mate Balote</v>
          </cell>
        </row>
        <row r="1286">
          <cell r="A1286">
            <v>2651</v>
          </cell>
          <cell r="B1286" t="str">
            <v>SŠ Mate Blažine - Labin</v>
          </cell>
        </row>
        <row r="1287">
          <cell r="A1287">
            <v>2507</v>
          </cell>
          <cell r="B1287" t="str">
            <v>SŠ Matije Antuna Reljkovića - Slavonski Brod</v>
          </cell>
        </row>
        <row r="1288">
          <cell r="A1288">
            <v>2685</v>
          </cell>
          <cell r="B1288" t="str">
            <v>SŠ Metković</v>
          </cell>
        </row>
        <row r="1289">
          <cell r="A1289">
            <v>2378</v>
          </cell>
          <cell r="B1289" t="str">
            <v>SŠ Novska</v>
          </cell>
        </row>
        <row r="1290">
          <cell r="A1290">
            <v>2518</v>
          </cell>
          <cell r="B1290" t="str">
            <v>SŠ Obrovac</v>
          </cell>
        </row>
        <row r="1291">
          <cell r="A1291">
            <v>2371</v>
          </cell>
          <cell r="B1291" t="str">
            <v>SŠ Oroslavje</v>
          </cell>
        </row>
        <row r="1292">
          <cell r="A1292">
            <v>2484</v>
          </cell>
          <cell r="B1292" t="str">
            <v>SŠ Otočac</v>
          </cell>
        </row>
        <row r="1293">
          <cell r="A1293">
            <v>2495</v>
          </cell>
          <cell r="B1293" t="str">
            <v>SŠ Pakrac</v>
          </cell>
        </row>
        <row r="1294">
          <cell r="A1294">
            <v>2485</v>
          </cell>
          <cell r="B1294" t="str">
            <v xml:space="preserve">SŠ Pavla Rittera Vitezovića u Senju </v>
          </cell>
        </row>
        <row r="1295">
          <cell r="A1295">
            <v>2683</v>
          </cell>
          <cell r="B1295" t="str">
            <v>SŠ Petra Šegedina</v>
          </cell>
        </row>
        <row r="1296">
          <cell r="A1296">
            <v>2380</v>
          </cell>
          <cell r="B1296" t="str">
            <v>SŠ Petrinja</v>
          </cell>
        </row>
        <row r="1297">
          <cell r="A1297">
            <v>2494</v>
          </cell>
          <cell r="B1297" t="str">
            <v>SŠ Pitomača</v>
          </cell>
        </row>
        <row r="1298">
          <cell r="A1298">
            <v>2486</v>
          </cell>
          <cell r="B1298" t="str">
            <v>SŠ Plitvička Jezera</v>
          </cell>
        </row>
        <row r="1299">
          <cell r="A1299">
            <v>2368</v>
          </cell>
          <cell r="B1299" t="str">
            <v>SŠ Pregrada</v>
          </cell>
        </row>
        <row r="1300">
          <cell r="A1300">
            <v>2695</v>
          </cell>
          <cell r="B1300" t="str">
            <v>SŠ Prelog</v>
          </cell>
        </row>
        <row r="1301">
          <cell r="A1301">
            <v>2749</v>
          </cell>
          <cell r="B1301" t="str">
            <v>SŠ Sesvete</v>
          </cell>
        </row>
        <row r="1302">
          <cell r="A1302">
            <v>2404</v>
          </cell>
          <cell r="B1302" t="str">
            <v>SŠ Slunj</v>
          </cell>
        </row>
        <row r="1303">
          <cell r="A1303">
            <v>2487</v>
          </cell>
          <cell r="B1303" t="str">
            <v>SŠ Stjepan Ivšić</v>
          </cell>
        </row>
        <row r="1304">
          <cell r="A1304">
            <v>2613</v>
          </cell>
          <cell r="B1304" t="str">
            <v>SŠ Tin Ujević - Vrgorac</v>
          </cell>
        </row>
        <row r="1305">
          <cell r="A1305">
            <v>2375</v>
          </cell>
          <cell r="B1305" t="str">
            <v>SŠ Tina Ujevića - Kutina</v>
          </cell>
        </row>
        <row r="1306">
          <cell r="A1306">
            <v>2388</v>
          </cell>
          <cell r="B1306" t="str">
            <v>SŠ Topusko</v>
          </cell>
        </row>
        <row r="1307">
          <cell r="A1307">
            <v>2566</v>
          </cell>
          <cell r="B1307" t="str">
            <v>SŠ Valpovo</v>
          </cell>
        </row>
        <row r="1308">
          <cell r="A1308">
            <v>2684</v>
          </cell>
          <cell r="B1308" t="str">
            <v>SŠ Vela Luka</v>
          </cell>
        </row>
        <row r="1309">
          <cell r="A1309">
            <v>2383</v>
          </cell>
          <cell r="B1309" t="str">
            <v>SŠ Viktorovac</v>
          </cell>
        </row>
        <row r="1310">
          <cell r="A1310">
            <v>2647</v>
          </cell>
          <cell r="B1310" t="str">
            <v>SŠ Vladimir Gortan - Buje</v>
          </cell>
        </row>
        <row r="1311">
          <cell r="A1311">
            <v>2444</v>
          </cell>
          <cell r="B1311" t="str">
            <v>SŠ Vladimir Nazor</v>
          </cell>
        </row>
        <row r="1312">
          <cell r="A1312">
            <v>2361</v>
          </cell>
          <cell r="B1312" t="str">
            <v>SŠ Vrbovec</v>
          </cell>
        </row>
        <row r="1313">
          <cell r="A1313">
            <v>2365</v>
          </cell>
          <cell r="B1313" t="str">
            <v>SŠ Zabok</v>
          </cell>
        </row>
        <row r="1314">
          <cell r="A1314">
            <v>2372</v>
          </cell>
          <cell r="B1314" t="str">
            <v>SŠ Zlatar</v>
          </cell>
        </row>
        <row r="1315">
          <cell r="A1315">
            <v>2671</v>
          </cell>
          <cell r="B1315" t="str">
            <v>SŠ Zvane Črnje - Rovinj</v>
          </cell>
        </row>
        <row r="1316">
          <cell r="A1316">
            <v>3162</v>
          </cell>
          <cell r="B1316" t="str">
            <v>SŠ Čakovec</v>
          </cell>
        </row>
        <row r="1317">
          <cell r="A1317">
            <v>2437</v>
          </cell>
          <cell r="B1317" t="str">
            <v>SŠ Čazma</v>
          </cell>
        </row>
        <row r="1318">
          <cell r="A1318">
            <v>4011</v>
          </cell>
          <cell r="B1318" t="str">
            <v>Talijanska osnovna škola - Bernardo Parentin Poreč</v>
          </cell>
        </row>
        <row r="1319">
          <cell r="A1319">
            <v>1925</v>
          </cell>
          <cell r="B1319" t="str">
            <v>Talijanska osnovna škola - Buje</v>
          </cell>
        </row>
        <row r="1320">
          <cell r="A1320">
            <v>2018</v>
          </cell>
          <cell r="B1320" t="str">
            <v>Talijanska osnovna škola - Novigrad</v>
          </cell>
        </row>
        <row r="1321">
          <cell r="A1321">
            <v>1960</v>
          </cell>
          <cell r="B1321" t="str">
            <v xml:space="preserve">Talijanska osnovna škola - Poreč </v>
          </cell>
        </row>
        <row r="1322">
          <cell r="A1322">
            <v>1983</v>
          </cell>
          <cell r="B1322" t="str">
            <v>Talijanska osnovna škola Bernardo Benussi - Rovinj</v>
          </cell>
        </row>
        <row r="1323">
          <cell r="A1323">
            <v>2030</v>
          </cell>
          <cell r="B1323" t="str">
            <v>Talijanska osnovna škola Galileo Galilei - Umag</v>
          </cell>
        </row>
        <row r="1324">
          <cell r="A1324">
            <v>2670</v>
          </cell>
          <cell r="B1324" t="str">
            <v xml:space="preserve">Talijanska srednja škola - Rovinj </v>
          </cell>
        </row>
        <row r="1325">
          <cell r="A1325">
            <v>2660</v>
          </cell>
          <cell r="B1325" t="str">
            <v>Talijanska srednja škola Dante Alighieri - Pula</v>
          </cell>
        </row>
        <row r="1326">
          <cell r="A1326">
            <v>2648</v>
          </cell>
          <cell r="B1326" t="str">
            <v>Talijanska srednja škola Leonardo da Vinci - Buje</v>
          </cell>
        </row>
        <row r="1327">
          <cell r="A1327">
            <v>2608</v>
          </cell>
          <cell r="B1327" t="str">
            <v>Tehnička i industrijska škola Ruđera Boškovića u Sinju</v>
          </cell>
        </row>
        <row r="1328">
          <cell r="A1328">
            <v>2433</v>
          </cell>
          <cell r="B1328" t="str">
            <v>Tehnička škola - Bjelovar</v>
          </cell>
        </row>
        <row r="1329">
          <cell r="A1329">
            <v>2438</v>
          </cell>
          <cell r="B1329" t="str">
            <v>Tehnička škola - Daruvar</v>
          </cell>
        </row>
        <row r="1330">
          <cell r="A1330">
            <v>2395</v>
          </cell>
          <cell r="B1330" t="str">
            <v>Tehnička škola - Karlovac</v>
          </cell>
        </row>
        <row r="1331">
          <cell r="A1331">
            <v>2376</v>
          </cell>
          <cell r="B1331" t="str">
            <v>Tehnička škola - Kutina</v>
          </cell>
        </row>
        <row r="1332">
          <cell r="A1332">
            <v>2499</v>
          </cell>
          <cell r="B1332" t="str">
            <v>Tehnička škola - Požega</v>
          </cell>
        </row>
        <row r="1333">
          <cell r="A1333">
            <v>2663</v>
          </cell>
          <cell r="B1333" t="str">
            <v>Tehnička škola - Pula</v>
          </cell>
        </row>
        <row r="1334">
          <cell r="A1334">
            <v>2385</v>
          </cell>
          <cell r="B1334" t="str">
            <v>Tehnička škola - Sisak</v>
          </cell>
        </row>
        <row r="1335">
          <cell r="A1335">
            <v>2511</v>
          </cell>
          <cell r="B1335" t="str">
            <v>Tehnička škola - Slavonski Brod</v>
          </cell>
        </row>
        <row r="1336">
          <cell r="A1336">
            <v>2490</v>
          </cell>
          <cell r="B1336" t="str">
            <v>Tehnička škola - Virovitica</v>
          </cell>
        </row>
        <row r="1337">
          <cell r="A1337">
            <v>2527</v>
          </cell>
          <cell r="B1337" t="str">
            <v>Tehnička škola - Zadar</v>
          </cell>
        </row>
        <row r="1338">
          <cell r="A1338">
            <v>2740</v>
          </cell>
          <cell r="B1338" t="str">
            <v>Tehnička škola - Zagreb</v>
          </cell>
        </row>
        <row r="1339">
          <cell r="A1339">
            <v>2692</v>
          </cell>
          <cell r="B1339" t="str">
            <v>Tehnička škola - Čakovec</v>
          </cell>
        </row>
        <row r="1340">
          <cell r="A1340">
            <v>2576</v>
          </cell>
          <cell r="B1340" t="str">
            <v>Tehnička škola - Šibenik</v>
          </cell>
        </row>
        <row r="1341">
          <cell r="A1341">
            <v>2596</v>
          </cell>
          <cell r="B1341" t="str">
            <v>Tehnička škola - Županja</v>
          </cell>
        </row>
        <row r="1342">
          <cell r="A1342">
            <v>2553</v>
          </cell>
          <cell r="B1342" t="str">
            <v>Tehnička škola i prirodoslovna gimnazija Ruđera Boškovića - Osijek</v>
          </cell>
        </row>
        <row r="1343">
          <cell r="A1343">
            <v>2591</v>
          </cell>
          <cell r="B1343" t="str">
            <v>Tehnička škola Nikole Tesle - Vukovar</v>
          </cell>
        </row>
        <row r="1344">
          <cell r="A1344">
            <v>2581</v>
          </cell>
          <cell r="B1344" t="str">
            <v>Tehnička škola Ruđera Boškovića - Vinkovci</v>
          </cell>
        </row>
        <row r="1345">
          <cell r="A1345">
            <v>2764</v>
          </cell>
          <cell r="B1345" t="str">
            <v>Tehnička škola Ruđera Boškovića - Zagreb</v>
          </cell>
        </row>
        <row r="1346">
          <cell r="A1346">
            <v>2601</v>
          </cell>
          <cell r="B1346" t="str">
            <v>Tehnička škola u Imotskom</v>
          </cell>
        </row>
        <row r="1347">
          <cell r="A1347">
            <v>2463</v>
          </cell>
          <cell r="B1347" t="str">
            <v>Tehnička škola za strojarstvo i brodogradnju - Rijeka</v>
          </cell>
        </row>
        <row r="1348">
          <cell r="A1348">
            <v>2628</v>
          </cell>
          <cell r="B1348" t="str">
            <v>Tehnička škola za strojarstvo i mehatroniku - Split</v>
          </cell>
        </row>
        <row r="1349">
          <cell r="A1349">
            <v>2727</v>
          </cell>
          <cell r="B1349" t="str">
            <v>Treća ekonomska škola - Zagreb</v>
          </cell>
        </row>
        <row r="1350">
          <cell r="A1350">
            <v>2557</v>
          </cell>
          <cell r="B1350" t="str">
            <v>Trgovačka i komercijalna škola davor Milas - Osijek</v>
          </cell>
        </row>
        <row r="1351">
          <cell r="A1351">
            <v>2454</v>
          </cell>
          <cell r="B1351" t="str">
            <v>Trgovačka i tekstilna škola u Rijeci</v>
          </cell>
        </row>
        <row r="1352">
          <cell r="A1352">
            <v>2746</v>
          </cell>
          <cell r="B1352" t="str">
            <v>Trgovačka škola - Zagreb</v>
          </cell>
        </row>
        <row r="1353">
          <cell r="A1353">
            <v>2396</v>
          </cell>
          <cell r="B1353" t="str">
            <v>Trgovačko - ugostiteljska škola - Karlovac</v>
          </cell>
        </row>
        <row r="1354">
          <cell r="A1354">
            <v>2680</v>
          </cell>
          <cell r="B1354" t="str">
            <v>Turistička i ugostiteljska škola - Dubrovnik</v>
          </cell>
        </row>
        <row r="1355">
          <cell r="A1355">
            <v>2635</v>
          </cell>
          <cell r="B1355" t="str">
            <v>Turističko - ugostiteljska škola - Split</v>
          </cell>
        </row>
        <row r="1356">
          <cell r="A1356">
            <v>2655</v>
          </cell>
          <cell r="B1356" t="str">
            <v xml:space="preserve">Turističko - ugostiteljska škola Antona Štifanića - Poreč </v>
          </cell>
        </row>
        <row r="1357">
          <cell r="A1357">
            <v>2435</v>
          </cell>
          <cell r="B1357" t="str">
            <v>Turističko-ugostiteljska i prehrambena škola - Bjelovar</v>
          </cell>
        </row>
        <row r="1358">
          <cell r="A1358">
            <v>2574</v>
          </cell>
          <cell r="B1358" t="str">
            <v>Turističko-ugostiteljska škola - Šibenik</v>
          </cell>
        </row>
        <row r="1359">
          <cell r="A1359">
            <v>2447</v>
          </cell>
          <cell r="B1359" t="str">
            <v>Ugostiteljska škola - Opatija</v>
          </cell>
        </row>
        <row r="1360">
          <cell r="A1360">
            <v>2555</v>
          </cell>
          <cell r="B1360" t="str">
            <v>Ugostiteljsko - turistička škola - Osijek</v>
          </cell>
        </row>
        <row r="1361">
          <cell r="A1361">
            <v>2729</v>
          </cell>
          <cell r="B1361" t="str">
            <v>Ugostiteljsko-turističko učilište - Zagreb</v>
          </cell>
        </row>
        <row r="1362">
          <cell r="A1362">
            <v>2914</v>
          </cell>
          <cell r="B1362" t="str">
            <v>Umjetnička gimnazija Ars Animae s pravom javnosti - Split</v>
          </cell>
        </row>
        <row r="1363">
          <cell r="A1363">
            <v>60</v>
          </cell>
          <cell r="B1363" t="str">
            <v>Umjetnička škola Franje Lučića</v>
          </cell>
        </row>
        <row r="1364">
          <cell r="A1364">
            <v>2059</v>
          </cell>
          <cell r="B1364" t="str">
            <v>Umjetnička škola Luke Sorkočevića - Dubrovnik</v>
          </cell>
        </row>
        <row r="1365">
          <cell r="A1365">
            <v>2139</v>
          </cell>
          <cell r="B1365" t="str">
            <v>Umjetnička škola Miroslav Magdalenić - Čakovec</v>
          </cell>
        </row>
        <row r="1366">
          <cell r="A1366">
            <v>1959</v>
          </cell>
          <cell r="B1366" t="str">
            <v>Umjetnička škola Poreč</v>
          </cell>
        </row>
        <row r="1367">
          <cell r="A1367">
            <v>2745</v>
          </cell>
          <cell r="B1367" t="str">
            <v>Upravna škola Zagreb</v>
          </cell>
        </row>
        <row r="1368">
          <cell r="A1368">
            <v>4001</v>
          </cell>
          <cell r="B1368" t="str">
            <v>Učenički dom</v>
          </cell>
        </row>
        <row r="1369">
          <cell r="A1369">
            <v>4046</v>
          </cell>
          <cell r="B1369" t="str">
            <v>Učenički dom Hrvatski učiteljski konvikt</v>
          </cell>
        </row>
        <row r="1370">
          <cell r="A1370">
            <v>4048</v>
          </cell>
          <cell r="B1370" t="str">
            <v>Učenički dom Lovran</v>
          </cell>
        </row>
        <row r="1371">
          <cell r="A1371">
            <v>4049</v>
          </cell>
          <cell r="B1371" t="str">
            <v>Učenički dom Marije Jambrišak</v>
          </cell>
        </row>
        <row r="1372">
          <cell r="A1372">
            <v>2845</v>
          </cell>
          <cell r="B1372" t="str">
            <v>Učilište za popularnu i jazz glazbu</v>
          </cell>
        </row>
        <row r="1373">
          <cell r="A1373">
            <v>2700</v>
          </cell>
          <cell r="B1373" t="str">
            <v>V. gimnazija - Zagreb</v>
          </cell>
        </row>
        <row r="1374">
          <cell r="A1374">
            <v>2623</v>
          </cell>
          <cell r="B1374" t="str">
            <v>V. gimnazija Vladimir Nazor - Split</v>
          </cell>
        </row>
        <row r="1375">
          <cell r="A1375">
            <v>630</v>
          </cell>
          <cell r="B1375" t="str">
            <v>V. osnovna škola - Bjelovar</v>
          </cell>
        </row>
        <row r="1376">
          <cell r="A1376">
            <v>465</v>
          </cell>
          <cell r="B1376" t="str">
            <v>V. osnovna škola - Varaždin</v>
          </cell>
        </row>
        <row r="1377">
          <cell r="A1377">
            <v>2719</v>
          </cell>
          <cell r="B1377" t="str">
            <v>Veterinarska škola - Zagreb</v>
          </cell>
        </row>
        <row r="1378">
          <cell r="A1378">
            <v>466</v>
          </cell>
          <cell r="B1378" t="str">
            <v>VI. osnovna škola - Varaždin</v>
          </cell>
        </row>
        <row r="1379">
          <cell r="A1379">
            <v>2702</v>
          </cell>
          <cell r="B1379" t="str">
            <v>VII. gimnazija - Zagreb</v>
          </cell>
        </row>
        <row r="1380">
          <cell r="A1380">
            <v>468</v>
          </cell>
          <cell r="B1380" t="str">
            <v>VII. osnovna škola - Varaždin</v>
          </cell>
        </row>
        <row r="1381">
          <cell r="A1381">
            <v>2330</v>
          </cell>
          <cell r="B1381" t="str">
            <v>Waldorfska škola u Zagrebu</v>
          </cell>
        </row>
        <row r="1382">
          <cell r="A1382">
            <v>2705</v>
          </cell>
          <cell r="B1382" t="str">
            <v>X. gimnazija Ivan Supek - Zagreb</v>
          </cell>
        </row>
        <row r="1383">
          <cell r="A1383">
            <v>2706</v>
          </cell>
          <cell r="B1383" t="str">
            <v>XI. gimnazija - Zagreb</v>
          </cell>
        </row>
        <row r="1384">
          <cell r="A1384">
            <v>2707</v>
          </cell>
          <cell r="B1384" t="str">
            <v>XII. gimnazija - Zagreb</v>
          </cell>
        </row>
        <row r="1385">
          <cell r="A1385">
            <v>2708</v>
          </cell>
          <cell r="B1385" t="str">
            <v>XIII. gimnazija - Zagreb</v>
          </cell>
        </row>
        <row r="1386">
          <cell r="A1386">
            <v>2710</v>
          </cell>
          <cell r="B1386" t="str">
            <v>XV. gimnazija - Zagreb</v>
          </cell>
        </row>
        <row r="1387">
          <cell r="A1387">
            <v>2711</v>
          </cell>
          <cell r="B1387" t="str">
            <v>XVI. gimnazija - Zagreb</v>
          </cell>
        </row>
        <row r="1388">
          <cell r="A1388">
            <v>2713</v>
          </cell>
          <cell r="B1388" t="str">
            <v>XVIII. gimnazija - Zagreb</v>
          </cell>
        </row>
        <row r="1389">
          <cell r="A1389">
            <v>2536</v>
          </cell>
          <cell r="B1389" t="str">
            <v>Zadarska privatna gimnazija s pravom javnosti</v>
          </cell>
        </row>
        <row r="1390">
          <cell r="A1390">
            <v>4000</v>
          </cell>
          <cell r="B1390" t="str">
            <v>Zadruga</v>
          </cell>
        </row>
        <row r="1391">
          <cell r="A1391">
            <v>2775</v>
          </cell>
          <cell r="B1391" t="str">
            <v>Zagrebačka umjetnička gimnazija s pravom javnosti</v>
          </cell>
        </row>
        <row r="1392">
          <cell r="A1392">
            <v>2586</v>
          </cell>
          <cell r="B1392" t="str">
            <v>Zdravstvena i veterinarska škola Dr. Andrije Štampara - Vinkovci</v>
          </cell>
        </row>
        <row r="1393">
          <cell r="A1393">
            <v>2634</v>
          </cell>
          <cell r="B1393" t="str">
            <v>Zdravstvena škola - Split</v>
          </cell>
        </row>
        <row r="1394">
          <cell r="A1394">
            <v>2714</v>
          </cell>
          <cell r="B1394" t="str">
            <v>Zdravstveno učilište - Zagreb</v>
          </cell>
        </row>
        <row r="1395">
          <cell r="A1395">
            <v>2359</v>
          </cell>
          <cell r="B1395" t="str">
            <v>Zrakoplovna tehnička škola Rudolfa Perešina</v>
          </cell>
        </row>
        <row r="1396">
          <cell r="A1396">
            <v>646</v>
          </cell>
          <cell r="B1396" t="str">
            <v>Češka osnovna škola Jana Amosa Komenskog - Daruvar</v>
          </cell>
        </row>
        <row r="1397">
          <cell r="A1397">
            <v>690</v>
          </cell>
          <cell r="B1397" t="str">
            <v>Češka osnovna škola Josipa Ružičke - Končanica</v>
          </cell>
        </row>
        <row r="1398">
          <cell r="A1398">
            <v>2580</v>
          </cell>
          <cell r="B1398" t="str">
            <v>Šibenska privatna gimnazija s pravom javnosti</v>
          </cell>
        </row>
        <row r="1399">
          <cell r="A1399">
            <v>2342</v>
          </cell>
          <cell r="B1399" t="str">
            <v>Škola kreativnog razvoja dr.Časl</v>
          </cell>
        </row>
        <row r="1400">
          <cell r="A1400">
            <v>2633</v>
          </cell>
          <cell r="B1400" t="str">
            <v>Škola likovnih umjetnosti - Split</v>
          </cell>
        </row>
        <row r="1401">
          <cell r="A1401">
            <v>2531</v>
          </cell>
          <cell r="B1401" t="str">
            <v>Škola primijenjene umjetnosti i dizajna - Zadar</v>
          </cell>
        </row>
        <row r="1402">
          <cell r="A1402">
            <v>2747</v>
          </cell>
          <cell r="B1402" t="str">
            <v>Škola primijenjene umjetnosti i dizajna - Zagreb</v>
          </cell>
        </row>
        <row r="1403">
          <cell r="A1403">
            <v>2558</v>
          </cell>
          <cell r="B1403" t="str">
            <v>Škola primijenjene umjetnosti i dizajna Osijek</v>
          </cell>
        </row>
        <row r="1404">
          <cell r="A1404">
            <v>2659</v>
          </cell>
          <cell r="B1404" t="str">
            <v>Škola primijenjenih umjetnosti i dizajna - Pula</v>
          </cell>
        </row>
        <row r="1405">
          <cell r="A1405">
            <v>2327</v>
          </cell>
          <cell r="B1405" t="str">
            <v>Škola suvremenog plesa Ane Maletić - Zagreb</v>
          </cell>
        </row>
        <row r="1406">
          <cell r="A1406">
            <v>2731</v>
          </cell>
          <cell r="B1406" t="str">
            <v>Škola za cestovni promet - Zagreb</v>
          </cell>
        </row>
        <row r="1407">
          <cell r="A1407">
            <v>2631</v>
          </cell>
          <cell r="B1407" t="str">
            <v>Škola za dizajn, grafiku i održivu gradnju - Split</v>
          </cell>
        </row>
        <row r="1408">
          <cell r="A1408">
            <v>2326</v>
          </cell>
          <cell r="B1408" t="str">
            <v>Škola za klasični balet - Zagreb</v>
          </cell>
        </row>
        <row r="1409">
          <cell r="A1409">
            <v>2715</v>
          </cell>
          <cell r="B1409" t="str">
            <v>Škola za medicinske sestre Mlinarska</v>
          </cell>
        </row>
        <row r="1410">
          <cell r="A1410">
            <v>2716</v>
          </cell>
          <cell r="B1410" t="str">
            <v>Škola za medicinske sestre Vinogradska</v>
          </cell>
        </row>
        <row r="1411">
          <cell r="A1411">
            <v>2718</v>
          </cell>
          <cell r="B1411" t="str">
            <v>Škola za medicinske sestre Vrapče</v>
          </cell>
        </row>
        <row r="1412">
          <cell r="A1412">
            <v>2744</v>
          </cell>
          <cell r="B1412" t="str">
            <v>Škola za montažu instalacija i metalnih konstrukcija</v>
          </cell>
        </row>
        <row r="1413">
          <cell r="A1413">
            <v>1980</v>
          </cell>
          <cell r="B1413" t="str">
            <v>Škola za odgoj i obrazovanje - Pula</v>
          </cell>
        </row>
        <row r="1414">
          <cell r="A1414">
            <v>2559</v>
          </cell>
          <cell r="B1414" t="str">
            <v>Škola za osposobljavanje i obrazovanje Vinko Bek</v>
          </cell>
        </row>
        <row r="1415">
          <cell r="A1415">
            <v>2717</v>
          </cell>
          <cell r="B1415" t="str">
            <v>Škola za primalje - Zagreb</v>
          </cell>
        </row>
        <row r="1416">
          <cell r="A1416">
            <v>2473</v>
          </cell>
          <cell r="B1416" t="str">
            <v>Škola za primijenjenu umjetnost u Rijeci</v>
          </cell>
        </row>
        <row r="1417">
          <cell r="A1417">
            <v>2734</v>
          </cell>
          <cell r="B1417" t="str">
            <v>Škola za tekstil, kožu i dizajn - Zagreb</v>
          </cell>
        </row>
        <row r="1418">
          <cell r="A1418">
            <v>2656</v>
          </cell>
          <cell r="B1418" t="str">
            <v>Škola za turizam, ugostiteljstvo i trgovinu - Pula</v>
          </cell>
        </row>
        <row r="1419">
          <cell r="A1419">
            <v>2366</v>
          </cell>
          <cell r="B1419" t="str">
            <v>Škola za umjetnost, dizajn, grafiku i odjeću - Zabok</v>
          </cell>
        </row>
        <row r="1420">
          <cell r="A1420">
            <v>2748</v>
          </cell>
          <cell r="B1420" t="str">
            <v>Športska gimnazija - Zagreb</v>
          </cell>
        </row>
        <row r="1421">
          <cell r="A1421">
            <v>2393</v>
          </cell>
          <cell r="B1421" t="str">
            <v>Šumarska i drvodjeljska škola - Karlovac</v>
          </cell>
        </row>
        <row r="1422">
          <cell r="A1422">
            <v>2477</v>
          </cell>
          <cell r="B1422" t="str">
            <v>Željeznička tehnička škola - Moravice</v>
          </cell>
        </row>
        <row r="1423">
          <cell r="A1423">
            <v>2751</v>
          </cell>
          <cell r="B1423" t="str">
            <v>Ženska opća gimnazija Družbe sestara milosrdnica - s pravom javnosti</v>
          </cell>
        </row>
        <row r="1424">
          <cell r="A1424">
            <v>4043</v>
          </cell>
          <cell r="B1424" t="str">
            <v>Ženski đački dom Dubrovnik</v>
          </cell>
        </row>
        <row r="1425">
          <cell r="A1425">
            <v>4007</v>
          </cell>
          <cell r="B1425" t="str">
            <v>Ženski đački dom Split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Osnovna glazbena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1473</v>
          </cell>
          <cell r="B641" t="str">
            <v>OŠ Josipa Jurja Strossmayera - Trnava</v>
          </cell>
        </row>
        <row r="642">
          <cell r="A642">
            <v>2199</v>
          </cell>
          <cell r="B642" t="str">
            <v>OŠ Josipa Jurja Strossmayera - Zagreb</v>
          </cell>
        </row>
        <row r="643">
          <cell r="A643">
            <v>1398</v>
          </cell>
          <cell r="B643" t="str">
            <v>OŠ Josipa Jurja Strossmayera - Đurđenovac</v>
          </cell>
        </row>
        <row r="644">
          <cell r="A644">
            <v>302</v>
          </cell>
          <cell r="B644" t="str">
            <v>OŠ Josipa Kozarca - Lipovljani</v>
          </cell>
        </row>
        <row r="645">
          <cell r="A645">
            <v>1478</v>
          </cell>
          <cell r="B645" t="str">
            <v>OŠ Josipa Kozarca - Semeljci</v>
          </cell>
        </row>
        <row r="646">
          <cell r="A646">
            <v>951</v>
          </cell>
          <cell r="B646" t="str">
            <v>OŠ Josipa Kozarca - Slatina</v>
          </cell>
        </row>
        <row r="647">
          <cell r="A647">
            <v>1577</v>
          </cell>
          <cell r="B647" t="str">
            <v>OŠ Josipa Kozarca - Vinkovci</v>
          </cell>
        </row>
        <row r="648">
          <cell r="A648">
            <v>1646</v>
          </cell>
          <cell r="B648" t="str">
            <v>OŠ Josipa Lovretića</v>
          </cell>
        </row>
        <row r="649">
          <cell r="A649">
            <v>1595</v>
          </cell>
          <cell r="B649" t="str">
            <v>OŠ Josipa Matoša</v>
          </cell>
        </row>
        <row r="650">
          <cell r="A650">
            <v>2261</v>
          </cell>
          <cell r="B650" t="str">
            <v>OŠ Josipa Račića</v>
          </cell>
        </row>
        <row r="651">
          <cell r="A651">
            <v>3144</v>
          </cell>
          <cell r="B651" t="str">
            <v>OŠ Josipa Zorića</v>
          </cell>
        </row>
        <row r="652">
          <cell r="A652">
            <v>423</v>
          </cell>
          <cell r="B652" t="str">
            <v>OŠ Josipdol</v>
          </cell>
        </row>
        <row r="653">
          <cell r="A653">
            <v>1380</v>
          </cell>
          <cell r="B653" t="str">
            <v>OŠ Josipovac</v>
          </cell>
        </row>
        <row r="654">
          <cell r="A654">
            <v>2184</v>
          </cell>
          <cell r="B654" t="str">
            <v>OŠ Jože Horvata Kotoriba</v>
          </cell>
        </row>
        <row r="655">
          <cell r="A655">
            <v>2033</v>
          </cell>
          <cell r="B655" t="str">
            <v>OŠ Jože Šurana - Višnjan</v>
          </cell>
        </row>
        <row r="656">
          <cell r="A656">
            <v>1620</v>
          </cell>
          <cell r="B656" t="str">
            <v>OŠ Julija Benešića</v>
          </cell>
        </row>
        <row r="657">
          <cell r="A657">
            <v>1031</v>
          </cell>
          <cell r="B657" t="str">
            <v>OŠ Julija Kempfa</v>
          </cell>
        </row>
        <row r="658">
          <cell r="A658">
            <v>2262</v>
          </cell>
          <cell r="B658" t="str">
            <v>OŠ Julija Klovića</v>
          </cell>
        </row>
        <row r="659">
          <cell r="A659">
            <v>1991</v>
          </cell>
          <cell r="B659" t="str">
            <v>OŠ Jure Filipovića - Barban</v>
          </cell>
        </row>
        <row r="660">
          <cell r="A660">
            <v>2273</v>
          </cell>
          <cell r="B660" t="str">
            <v>OŠ Jure Kaštelana</v>
          </cell>
        </row>
        <row r="661">
          <cell r="A661">
            <v>1276</v>
          </cell>
          <cell r="B661" t="str">
            <v>OŠ Jurja Barakovića</v>
          </cell>
        </row>
        <row r="662">
          <cell r="A662">
            <v>1220</v>
          </cell>
          <cell r="B662" t="str">
            <v>OŠ Jurja Dalmatinca - Pag</v>
          </cell>
        </row>
        <row r="663">
          <cell r="A663">
            <v>1542</v>
          </cell>
          <cell r="B663" t="str">
            <v>OŠ Jurja Dalmatinca - Šibenik</v>
          </cell>
        </row>
        <row r="664">
          <cell r="A664">
            <v>1988</v>
          </cell>
          <cell r="B664" t="str">
            <v>OŠ Jurja Dobrile - Rovinj</v>
          </cell>
        </row>
        <row r="665">
          <cell r="A665">
            <v>38</v>
          </cell>
          <cell r="B665" t="str">
            <v>OŠ Jurja Habdelića</v>
          </cell>
        </row>
        <row r="666">
          <cell r="A666">
            <v>864</v>
          </cell>
          <cell r="B666" t="str">
            <v>OŠ Jurja Klovića - Tribalj</v>
          </cell>
        </row>
        <row r="667">
          <cell r="A667">
            <v>1540</v>
          </cell>
          <cell r="B667" t="str">
            <v>OŠ Jurja Šižgorića</v>
          </cell>
        </row>
        <row r="668">
          <cell r="A668">
            <v>2022</v>
          </cell>
          <cell r="B668" t="str">
            <v>OŠ Juršići</v>
          </cell>
        </row>
        <row r="669">
          <cell r="A669">
            <v>4039</v>
          </cell>
          <cell r="B669" t="str">
            <v>OŠ Kajzerica</v>
          </cell>
        </row>
        <row r="670">
          <cell r="A670">
            <v>613</v>
          </cell>
          <cell r="B670" t="str">
            <v>OŠ Kalnik</v>
          </cell>
        </row>
        <row r="671">
          <cell r="A671">
            <v>1781</v>
          </cell>
          <cell r="B671" t="str">
            <v>OŠ Kamen-Šine</v>
          </cell>
        </row>
        <row r="672">
          <cell r="A672">
            <v>1861</v>
          </cell>
          <cell r="B672" t="str">
            <v>OŠ Kamešnica</v>
          </cell>
        </row>
        <row r="673">
          <cell r="A673">
            <v>782</v>
          </cell>
          <cell r="B673" t="str">
            <v>OŠ Kantrida</v>
          </cell>
        </row>
        <row r="674">
          <cell r="A674">
            <v>116</v>
          </cell>
          <cell r="B674" t="str">
            <v>OŠ Kardinal Alojzije Stepinac</v>
          </cell>
        </row>
        <row r="675">
          <cell r="A675">
            <v>916</v>
          </cell>
          <cell r="B675" t="str">
            <v>OŠ Karlobag</v>
          </cell>
        </row>
        <row r="676">
          <cell r="A676">
            <v>2848</v>
          </cell>
          <cell r="B676" t="str">
            <v>OŠ Katarina Zrinska - Mečenčani</v>
          </cell>
        </row>
        <row r="677">
          <cell r="A677">
            <v>414</v>
          </cell>
          <cell r="B677" t="str">
            <v>OŠ Katarine Zrinski - Krnjak</v>
          </cell>
        </row>
        <row r="678">
          <cell r="A678">
            <v>1972</v>
          </cell>
          <cell r="B678" t="str">
            <v xml:space="preserve">OŠ Kaštenjer - Pula </v>
          </cell>
        </row>
        <row r="679">
          <cell r="A679">
            <v>1557</v>
          </cell>
          <cell r="B679" t="str">
            <v>OŠ Kistanje</v>
          </cell>
        </row>
        <row r="680">
          <cell r="A680">
            <v>828</v>
          </cell>
          <cell r="B680" t="str">
            <v>OŠ Klana</v>
          </cell>
        </row>
        <row r="681">
          <cell r="A681">
            <v>110</v>
          </cell>
          <cell r="B681" t="str">
            <v>OŠ Klinča Sela</v>
          </cell>
        </row>
        <row r="682">
          <cell r="A682">
            <v>592</v>
          </cell>
          <cell r="B682" t="str">
            <v xml:space="preserve">OŠ Kloštar Podravski </v>
          </cell>
        </row>
        <row r="683">
          <cell r="A683">
            <v>1766</v>
          </cell>
          <cell r="B683" t="str">
            <v>OŠ Kman-Kocunar</v>
          </cell>
        </row>
        <row r="684">
          <cell r="A684">
            <v>472</v>
          </cell>
          <cell r="B684" t="str">
            <v>OŠ Kneginec Gornji</v>
          </cell>
        </row>
        <row r="685">
          <cell r="A685">
            <v>1797</v>
          </cell>
          <cell r="B685" t="str">
            <v>OŠ Kneza Branimira</v>
          </cell>
        </row>
        <row r="686">
          <cell r="A686">
            <v>1738</v>
          </cell>
          <cell r="B686" t="str">
            <v>OŠ Kneza Mislava</v>
          </cell>
        </row>
        <row r="687">
          <cell r="A687">
            <v>1739</v>
          </cell>
          <cell r="B687" t="str">
            <v>OŠ Kneza Trpimira</v>
          </cell>
        </row>
        <row r="688">
          <cell r="A688">
            <v>1419</v>
          </cell>
          <cell r="B688" t="str">
            <v>OŠ Kneževi Vinogradi</v>
          </cell>
        </row>
        <row r="689">
          <cell r="A689">
            <v>299</v>
          </cell>
          <cell r="B689" t="str">
            <v>OŠ Komarevo</v>
          </cell>
        </row>
        <row r="690">
          <cell r="A690">
            <v>1905</v>
          </cell>
          <cell r="B690" t="str">
            <v>OŠ Komiža</v>
          </cell>
        </row>
        <row r="691">
          <cell r="A691">
            <v>188</v>
          </cell>
          <cell r="B691" t="str">
            <v>OŠ Konjščina</v>
          </cell>
        </row>
        <row r="692">
          <cell r="A692">
            <v>554</v>
          </cell>
          <cell r="B692" t="str">
            <v xml:space="preserve">OŠ Koprivnički Bregi </v>
          </cell>
        </row>
        <row r="693">
          <cell r="A693">
            <v>4040</v>
          </cell>
          <cell r="B693" t="str">
            <v>OŠ Koprivnički Ivanec</v>
          </cell>
        </row>
        <row r="694">
          <cell r="A694">
            <v>1661</v>
          </cell>
          <cell r="B694" t="str">
            <v>OŠ Korog - Korog</v>
          </cell>
        </row>
        <row r="695">
          <cell r="A695">
            <v>2852</v>
          </cell>
          <cell r="B695" t="str">
            <v>OŠ Kostrena</v>
          </cell>
        </row>
        <row r="696">
          <cell r="A696">
            <v>784</v>
          </cell>
          <cell r="B696" t="str">
            <v>OŠ Kozala</v>
          </cell>
        </row>
        <row r="697">
          <cell r="A697">
            <v>1357</v>
          </cell>
          <cell r="B697" t="str">
            <v>OŠ Kralja Tomislava - Našice</v>
          </cell>
        </row>
        <row r="698">
          <cell r="A698">
            <v>936</v>
          </cell>
          <cell r="B698" t="str">
            <v>OŠ Kralja Tomislava - Udbina</v>
          </cell>
        </row>
        <row r="699">
          <cell r="A699">
            <v>2257</v>
          </cell>
          <cell r="B699" t="str">
            <v>OŠ Kralja Tomislava - Zagreb</v>
          </cell>
        </row>
        <row r="700">
          <cell r="A700">
            <v>1785</v>
          </cell>
          <cell r="B700" t="str">
            <v>OŠ Kralja Zvonimira</v>
          </cell>
        </row>
        <row r="701">
          <cell r="A701">
            <v>830</v>
          </cell>
          <cell r="B701" t="str">
            <v>OŠ Kraljevica</v>
          </cell>
        </row>
        <row r="702">
          <cell r="A702">
            <v>2875</v>
          </cell>
          <cell r="B702" t="str">
            <v>OŠ Kraljice Jelene</v>
          </cell>
        </row>
        <row r="703">
          <cell r="A703">
            <v>190</v>
          </cell>
          <cell r="B703" t="str">
            <v>OŠ Krapinske Toplice</v>
          </cell>
        </row>
        <row r="704">
          <cell r="A704">
            <v>1226</v>
          </cell>
          <cell r="B704" t="str">
            <v>OŠ Krune Krstića - Zadar</v>
          </cell>
        </row>
        <row r="705">
          <cell r="A705">
            <v>88</v>
          </cell>
          <cell r="B705" t="str">
            <v>OŠ Ksavera Šandora Gjalskog - Donja Zelina</v>
          </cell>
        </row>
        <row r="706">
          <cell r="A706">
            <v>150</v>
          </cell>
          <cell r="B706" t="str">
            <v>OŠ Ksavera Šandora Gjalskog - Zabok</v>
          </cell>
        </row>
        <row r="707">
          <cell r="A707">
            <v>2198</v>
          </cell>
          <cell r="B707" t="str">
            <v>OŠ Ksavera Šandora Gjalskog - Zagreb</v>
          </cell>
        </row>
        <row r="708">
          <cell r="A708">
            <v>2116</v>
          </cell>
          <cell r="B708" t="str">
            <v>OŠ Kula Norinska</v>
          </cell>
        </row>
        <row r="709">
          <cell r="A709">
            <v>2106</v>
          </cell>
          <cell r="B709" t="str">
            <v>OŠ Kuna</v>
          </cell>
        </row>
        <row r="710">
          <cell r="A710">
            <v>100</v>
          </cell>
          <cell r="B710" t="str">
            <v>OŠ Kupljenovo</v>
          </cell>
        </row>
        <row r="711">
          <cell r="A711">
            <v>2141</v>
          </cell>
          <cell r="B711" t="str">
            <v>OŠ Kuršanec</v>
          </cell>
        </row>
        <row r="712">
          <cell r="A712">
            <v>2202</v>
          </cell>
          <cell r="B712" t="str">
            <v>OŠ Kustošija</v>
          </cell>
        </row>
        <row r="713">
          <cell r="A713">
            <v>1392</v>
          </cell>
          <cell r="B713" t="str">
            <v>OŠ Ladimirevci</v>
          </cell>
        </row>
        <row r="714">
          <cell r="A714">
            <v>2049</v>
          </cell>
          <cell r="B714" t="str">
            <v>OŠ Lapad</v>
          </cell>
        </row>
        <row r="715">
          <cell r="A715">
            <v>1452</v>
          </cell>
          <cell r="B715" t="str">
            <v>OŠ Laslovo</v>
          </cell>
        </row>
        <row r="716">
          <cell r="A716">
            <v>2884</v>
          </cell>
          <cell r="B716" t="str">
            <v>OŠ Lauder-Hugo Kon</v>
          </cell>
        </row>
        <row r="717">
          <cell r="A717">
            <v>566</v>
          </cell>
          <cell r="B717" t="str">
            <v>OŠ Legrad</v>
          </cell>
        </row>
        <row r="718">
          <cell r="A718">
            <v>2917</v>
          </cell>
          <cell r="B718" t="str">
            <v>OŠ Libar</v>
          </cell>
        </row>
        <row r="719">
          <cell r="A719">
            <v>187</v>
          </cell>
          <cell r="B719" t="str">
            <v>OŠ Lijepa Naša</v>
          </cell>
        </row>
        <row r="720">
          <cell r="A720">
            <v>1084</v>
          </cell>
          <cell r="B720" t="str">
            <v>OŠ Lipik</v>
          </cell>
        </row>
        <row r="721">
          <cell r="A721">
            <v>1641</v>
          </cell>
          <cell r="B721" t="str">
            <v>OŠ Lipovac</v>
          </cell>
        </row>
        <row r="722">
          <cell r="A722">
            <v>513</v>
          </cell>
          <cell r="B722" t="str">
            <v>OŠ Ljubešćica</v>
          </cell>
        </row>
        <row r="723">
          <cell r="A723">
            <v>2269</v>
          </cell>
          <cell r="B723" t="str">
            <v>OŠ Ljubljanica - Zagreb</v>
          </cell>
        </row>
        <row r="724">
          <cell r="A724">
            <v>7</v>
          </cell>
          <cell r="B724" t="str">
            <v>OŠ Ljubo Babić</v>
          </cell>
        </row>
        <row r="725">
          <cell r="A725">
            <v>1155</v>
          </cell>
          <cell r="B725" t="str">
            <v>OŠ Ljudevit Gaj - Lužani</v>
          </cell>
        </row>
        <row r="726">
          <cell r="A726">
            <v>202</v>
          </cell>
          <cell r="B726" t="str">
            <v>OŠ Ljudevit Gaj - Mihovljan</v>
          </cell>
        </row>
        <row r="727">
          <cell r="A727">
            <v>147</v>
          </cell>
          <cell r="B727" t="str">
            <v>OŠ Ljudevit Gaj u Krapini</v>
          </cell>
        </row>
        <row r="728">
          <cell r="A728">
            <v>1089</v>
          </cell>
          <cell r="B728" t="str">
            <v>OŠ Ljudevita Gaja - Nova Gradiška</v>
          </cell>
        </row>
        <row r="729">
          <cell r="A729">
            <v>1370</v>
          </cell>
          <cell r="B729" t="str">
            <v>OŠ Ljudevita Gaja - Osijek</v>
          </cell>
        </row>
        <row r="730">
          <cell r="A730">
            <v>78</v>
          </cell>
          <cell r="B730" t="str">
            <v>OŠ Ljudevita Gaja - Zaprešić</v>
          </cell>
        </row>
        <row r="731">
          <cell r="A731">
            <v>537</v>
          </cell>
          <cell r="B731" t="str">
            <v>OŠ Ljudevita Modeca - Križevci</v>
          </cell>
        </row>
        <row r="732">
          <cell r="A732">
            <v>1629</v>
          </cell>
          <cell r="B732" t="str">
            <v>OŠ Lovas</v>
          </cell>
        </row>
        <row r="733">
          <cell r="A733">
            <v>935</v>
          </cell>
          <cell r="B733" t="str">
            <v>OŠ Lovinac</v>
          </cell>
        </row>
        <row r="734">
          <cell r="A734">
            <v>2241</v>
          </cell>
          <cell r="B734" t="str">
            <v>OŠ Lovre pl. Matačića</v>
          </cell>
        </row>
        <row r="735">
          <cell r="A735">
            <v>450</v>
          </cell>
          <cell r="B735" t="str">
            <v>OŠ Ludbreg</v>
          </cell>
        </row>
        <row r="736">
          <cell r="A736">
            <v>324</v>
          </cell>
          <cell r="B736" t="str">
            <v>OŠ Ludina</v>
          </cell>
        </row>
        <row r="737">
          <cell r="A737">
            <v>1427</v>
          </cell>
          <cell r="B737" t="str">
            <v>OŠ Lug - Laskói Általános Iskola</v>
          </cell>
        </row>
        <row r="738">
          <cell r="A738">
            <v>2886</v>
          </cell>
          <cell r="B738" t="str">
            <v>OŠ Luka - Luka</v>
          </cell>
        </row>
        <row r="739">
          <cell r="A739">
            <v>2910</v>
          </cell>
          <cell r="B739" t="str">
            <v>OŠ Luka - Sesvete</v>
          </cell>
        </row>
        <row r="740">
          <cell r="A740">
            <v>1493</v>
          </cell>
          <cell r="B740" t="str">
            <v>OŠ Luka Botić</v>
          </cell>
        </row>
        <row r="741">
          <cell r="A741">
            <v>909</v>
          </cell>
          <cell r="B741" t="str">
            <v>OŠ Luke Perkovića - Brinje</v>
          </cell>
        </row>
        <row r="742">
          <cell r="A742">
            <v>1760</v>
          </cell>
          <cell r="B742" t="str">
            <v>OŠ Lučac</v>
          </cell>
        </row>
        <row r="743">
          <cell r="A743">
            <v>2290</v>
          </cell>
          <cell r="B743" t="str">
            <v>OŠ Lučko</v>
          </cell>
        </row>
        <row r="744">
          <cell r="A744">
            <v>362</v>
          </cell>
          <cell r="B744" t="str">
            <v>OŠ Mahično</v>
          </cell>
        </row>
        <row r="745">
          <cell r="A745">
            <v>1716</v>
          </cell>
          <cell r="B745" t="str">
            <v>OŠ Majstora Radovana</v>
          </cell>
        </row>
        <row r="746">
          <cell r="A746">
            <v>2254</v>
          </cell>
          <cell r="B746" t="str">
            <v>OŠ Malešnica</v>
          </cell>
        </row>
        <row r="747">
          <cell r="A747">
            <v>4053</v>
          </cell>
          <cell r="B747" t="str">
            <v>OŠ Malinska - Dubašnica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4050</v>
          </cell>
          <cell r="B830" t="str">
            <v>OŠ Novo Čiče</v>
          </cell>
        </row>
        <row r="831">
          <cell r="A831">
            <v>1271</v>
          </cell>
          <cell r="B831" t="str">
            <v>OŠ Novigrad</v>
          </cell>
        </row>
        <row r="832">
          <cell r="A832">
            <v>259</v>
          </cell>
          <cell r="B832" t="str">
            <v>OŠ Novska</v>
          </cell>
        </row>
        <row r="833">
          <cell r="A833">
            <v>1686</v>
          </cell>
          <cell r="B833" t="str">
            <v>OŠ o. Petra Perice Makarska</v>
          </cell>
        </row>
        <row r="834">
          <cell r="A834">
            <v>1217</v>
          </cell>
          <cell r="B834" t="str">
            <v>OŠ Obrovac</v>
          </cell>
        </row>
        <row r="835">
          <cell r="A835">
            <v>2301</v>
          </cell>
          <cell r="B835" t="str">
            <v>OŠ Odra</v>
          </cell>
        </row>
        <row r="836">
          <cell r="A836">
            <v>1188</v>
          </cell>
          <cell r="B836" t="str">
            <v>OŠ Okučani</v>
          </cell>
        </row>
        <row r="837">
          <cell r="A837">
            <v>4045</v>
          </cell>
          <cell r="B837" t="str">
            <v>OŠ Omišalj</v>
          </cell>
        </row>
        <row r="838">
          <cell r="A838">
            <v>2113</v>
          </cell>
          <cell r="B838" t="str">
            <v>OŠ Opuzen</v>
          </cell>
        </row>
        <row r="839">
          <cell r="A839">
            <v>2104</v>
          </cell>
          <cell r="B839" t="str">
            <v>OŠ Orebić</v>
          </cell>
        </row>
        <row r="840">
          <cell r="A840">
            <v>2154</v>
          </cell>
          <cell r="B840" t="str">
            <v>OŠ Orehovica</v>
          </cell>
        </row>
        <row r="841">
          <cell r="A841">
            <v>205</v>
          </cell>
          <cell r="B841" t="str">
            <v>OŠ Oroslavje</v>
          </cell>
        </row>
        <row r="842">
          <cell r="A842">
            <v>1740</v>
          </cell>
          <cell r="B842" t="str">
            <v>OŠ Ostrog</v>
          </cell>
        </row>
        <row r="843">
          <cell r="A843">
            <v>2303</v>
          </cell>
          <cell r="B843" t="str">
            <v>OŠ Otok</v>
          </cell>
        </row>
        <row r="844">
          <cell r="A844">
            <v>2201</v>
          </cell>
          <cell r="B844" t="str">
            <v>OŠ Otona Ivekovića</v>
          </cell>
        </row>
        <row r="845">
          <cell r="A845">
            <v>2119</v>
          </cell>
          <cell r="B845" t="str">
            <v>OŠ Otrići-Dubrave</v>
          </cell>
        </row>
        <row r="846">
          <cell r="A846">
            <v>1300</v>
          </cell>
          <cell r="B846" t="str">
            <v>OŠ Pakoštane</v>
          </cell>
        </row>
        <row r="847">
          <cell r="A847">
            <v>2196</v>
          </cell>
          <cell r="B847" t="str">
            <v>OŠ Pantovčak</v>
          </cell>
        </row>
        <row r="848">
          <cell r="A848">
            <v>77</v>
          </cell>
          <cell r="B848" t="str">
            <v>OŠ Pavao Belas</v>
          </cell>
        </row>
        <row r="849">
          <cell r="A849">
            <v>185</v>
          </cell>
          <cell r="B849" t="str">
            <v>OŠ Pavla Štoosa</v>
          </cell>
        </row>
        <row r="850">
          <cell r="A850">
            <v>2206</v>
          </cell>
          <cell r="B850" t="str">
            <v>OŠ Pavleka Miškine</v>
          </cell>
        </row>
        <row r="851">
          <cell r="A851">
            <v>798</v>
          </cell>
          <cell r="B851" t="str">
            <v>OŠ Pehlin</v>
          </cell>
        </row>
        <row r="852">
          <cell r="A852">
            <v>917</v>
          </cell>
          <cell r="B852" t="str">
            <v>OŠ Perušić</v>
          </cell>
        </row>
        <row r="853">
          <cell r="A853">
            <v>1718</v>
          </cell>
          <cell r="B853" t="str">
            <v>OŠ Petar Berislavić</v>
          </cell>
        </row>
        <row r="854">
          <cell r="A854">
            <v>1295</v>
          </cell>
          <cell r="B854" t="str">
            <v>OŠ Petar Lorini</v>
          </cell>
        </row>
        <row r="855">
          <cell r="A855">
            <v>1282</v>
          </cell>
          <cell r="B855" t="str">
            <v>OŠ Petar Zoranić - Nin</v>
          </cell>
        </row>
        <row r="856">
          <cell r="A856">
            <v>1318</v>
          </cell>
          <cell r="B856" t="str">
            <v>OŠ Petar Zoranić - Stankovci</v>
          </cell>
        </row>
        <row r="857">
          <cell r="A857">
            <v>474</v>
          </cell>
          <cell r="B857" t="str">
            <v>OŠ Petar Zrinski - Jalžabet</v>
          </cell>
        </row>
        <row r="858">
          <cell r="A858">
            <v>2207</v>
          </cell>
          <cell r="B858" t="str">
            <v>OŠ Petar Zrinski - Zagreb</v>
          </cell>
        </row>
        <row r="859">
          <cell r="A859">
            <v>737</v>
          </cell>
          <cell r="B859" t="str">
            <v>OŠ Petar Zrinski - Čabar</v>
          </cell>
        </row>
        <row r="860">
          <cell r="A860">
            <v>2189</v>
          </cell>
          <cell r="B860" t="str">
            <v>OŠ Petar Zrinski - Šenkovec</v>
          </cell>
        </row>
        <row r="861">
          <cell r="A861">
            <v>1880</v>
          </cell>
          <cell r="B861" t="str">
            <v>OŠ Petra Hektorovića - Stari Grad</v>
          </cell>
        </row>
        <row r="862">
          <cell r="A862">
            <v>2063</v>
          </cell>
          <cell r="B862" t="str">
            <v>OŠ Petra Kanavelića</v>
          </cell>
        </row>
        <row r="863">
          <cell r="A863">
            <v>1538</v>
          </cell>
          <cell r="B863" t="str">
            <v>OŠ Petra Krešimira IV.</v>
          </cell>
        </row>
        <row r="864">
          <cell r="A864">
            <v>1870</v>
          </cell>
          <cell r="B864" t="str">
            <v>OŠ Petra Kružića Klis</v>
          </cell>
        </row>
        <row r="865">
          <cell r="A865">
            <v>1011</v>
          </cell>
          <cell r="B865" t="str">
            <v>OŠ Petra Preradovića - Pitomača</v>
          </cell>
        </row>
        <row r="866">
          <cell r="A866">
            <v>1228</v>
          </cell>
          <cell r="B866" t="str">
            <v>OŠ Petra Preradovića - Zadar</v>
          </cell>
        </row>
        <row r="867">
          <cell r="A867">
            <v>2242</v>
          </cell>
          <cell r="B867" t="str">
            <v>OŠ Petra Preradovića - Zagreb</v>
          </cell>
        </row>
        <row r="868">
          <cell r="A868">
            <v>1992</v>
          </cell>
          <cell r="B868" t="str">
            <v>OŠ Petra Studenca - Kanfanar</v>
          </cell>
        </row>
        <row r="869">
          <cell r="A869">
            <v>1309</v>
          </cell>
          <cell r="B869" t="str">
            <v>OŠ Petra Zoranića</v>
          </cell>
        </row>
        <row r="870">
          <cell r="A870">
            <v>478</v>
          </cell>
          <cell r="B870" t="str">
            <v>OŠ Petrijanec</v>
          </cell>
        </row>
        <row r="871">
          <cell r="A871">
            <v>1471</v>
          </cell>
          <cell r="B871" t="str">
            <v>OŠ Petrijevci</v>
          </cell>
        </row>
        <row r="872">
          <cell r="A872">
            <v>786</v>
          </cell>
          <cell r="B872" t="str">
            <v>OŠ Pećine</v>
          </cell>
        </row>
        <row r="873">
          <cell r="A873">
            <v>1570</v>
          </cell>
          <cell r="B873" t="str">
            <v>OŠ Pirovac</v>
          </cell>
        </row>
        <row r="874">
          <cell r="A874">
            <v>431</v>
          </cell>
          <cell r="B874" t="str">
            <v xml:space="preserve">OŠ Plaški </v>
          </cell>
        </row>
        <row r="875">
          <cell r="A875">
            <v>938</v>
          </cell>
          <cell r="B875" t="str">
            <v>OŠ Plitvička Jezera</v>
          </cell>
        </row>
        <row r="876">
          <cell r="A876">
            <v>1765</v>
          </cell>
          <cell r="B876" t="str">
            <v>OŠ Plokite</v>
          </cell>
        </row>
        <row r="877">
          <cell r="A877">
            <v>788</v>
          </cell>
          <cell r="B877" t="str">
            <v>OŠ Podmurvice</v>
          </cell>
        </row>
        <row r="878">
          <cell r="A878">
            <v>458</v>
          </cell>
          <cell r="B878" t="str">
            <v>OŠ Podrute</v>
          </cell>
        </row>
        <row r="879">
          <cell r="A879">
            <v>2164</v>
          </cell>
          <cell r="B879" t="str">
            <v>OŠ Podturen</v>
          </cell>
        </row>
        <row r="880">
          <cell r="A880">
            <v>1759</v>
          </cell>
          <cell r="B880" t="str">
            <v>OŠ Pojišan</v>
          </cell>
        </row>
        <row r="881">
          <cell r="A881">
            <v>58</v>
          </cell>
          <cell r="B881" t="str">
            <v>OŠ Pokupsko</v>
          </cell>
        </row>
        <row r="882">
          <cell r="A882">
            <v>1314</v>
          </cell>
          <cell r="B882" t="str">
            <v>OŠ Polača</v>
          </cell>
        </row>
        <row r="883">
          <cell r="A883">
            <v>1261</v>
          </cell>
          <cell r="B883" t="str">
            <v>OŠ Poličnik</v>
          </cell>
        </row>
        <row r="884">
          <cell r="A884">
            <v>1416</v>
          </cell>
          <cell r="B884" t="str">
            <v>OŠ Popovac</v>
          </cell>
        </row>
        <row r="885">
          <cell r="A885">
            <v>318</v>
          </cell>
          <cell r="B885" t="str">
            <v>OŠ Popovača</v>
          </cell>
        </row>
        <row r="886">
          <cell r="A886">
            <v>1954</v>
          </cell>
          <cell r="B886" t="str">
            <v>OŠ Poreč</v>
          </cell>
        </row>
        <row r="887">
          <cell r="A887">
            <v>6</v>
          </cell>
          <cell r="B887" t="str">
            <v>OŠ Posavski Bregi</v>
          </cell>
        </row>
        <row r="888">
          <cell r="A888">
            <v>2168</v>
          </cell>
          <cell r="B888" t="str">
            <v>OŠ Prelog</v>
          </cell>
        </row>
        <row r="889">
          <cell r="A889">
            <v>2263</v>
          </cell>
          <cell r="B889" t="str">
            <v>OŠ Prečko</v>
          </cell>
        </row>
        <row r="890">
          <cell r="A890">
            <v>2126</v>
          </cell>
          <cell r="B890" t="str">
            <v>OŠ Primorje</v>
          </cell>
        </row>
        <row r="891">
          <cell r="A891">
            <v>1842</v>
          </cell>
          <cell r="B891" t="str">
            <v>OŠ Primorski Dolac</v>
          </cell>
        </row>
        <row r="892">
          <cell r="A892">
            <v>1558</v>
          </cell>
          <cell r="B892" t="str">
            <v>OŠ Primošten</v>
          </cell>
        </row>
        <row r="893">
          <cell r="A893">
            <v>1286</v>
          </cell>
          <cell r="B893" t="str">
            <v>OŠ Privlaka</v>
          </cell>
        </row>
        <row r="894">
          <cell r="A894">
            <v>1743</v>
          </cell>
          <cell r="B894" t="str">
            <v>OŠ Prof. Filipa Lukasa</v>
          </cell>
        </row>
        <row r="895">
          <cell r="A895">
            <v>607</v>
          </cell>
          <cell r="B895" t="str">
            <v>OŠ Prof. Franje Viktora Šignjara</v>
          </cell>
        </row>
        <row r="896">
          <cell r="A896">
            <v>1773</v>
          </cell>
          <cell r="B896" t="str">
            <v>OŠ Pujanki</v>
          </cell>
        </row>
        <row r="897">
          <cell r="A897">
            <v>1791</v>
          </cell>
          <cell r="B897" t="str">
            <v>OŠ Pučišća</v>
          </cell>
        </row>
        <row r="898">
          <cell r="A898">
            <v>103</v>
          </cell>
          <cell r="B898" t="str">
            <v>OŠ Pušća</v>
          </cell>
        </row>
        <row r="899">
          <cell r="A899">
            <v>263</v>
          </cell>
          <cell r="B899" t="str">
            <v>OŠ Rajić</v>
          </cell>
        </row>
        <row r="900">
          <cell r="A900">
            <v>2277</v>
          </cell>
          <cell r="B900" t="str">
            <v>OŠ Rapska</v>
          </cell>
        </row>
        <row r="901">
          <cell r="A901">
            <v>1768</v>
          </cell>
          <cell r="B901" t="str">
            <v>OŠ Ravne njive</v>
          </cell>
        </row>
        <row r="902">
          <cell r="A902">
            <v>2883</v>
          </cell>
          <cell r="B902" t="str">
            <v>OŠ Remete</v>
          </cell>
        </row>
        <row r="903">
          <cell r="A903">
            <v>1383</v>
          </cell>
          <cell r="B903" t="str">
            <v>OŠ Retfala</v>
          </cell>
        </row>
        <row r="904">
          <cell r="A904">
            <v>2209</v>
          </cell>
          <cell r="B904" t="str">
            <v>OŠ Retkovec</v>
          </cell>
        </row>
        <row r="905">
          <cell r="A905">
            <v>350</v>
          </cell>
          <cell r="B905" t="str">
            <v>OŠ Rečica</v>
          </cell>
        </row>
        <row r="906">
          <cell r="A906">
            <v>758</v>
          </cell>
          <cell r="B906" t="str">
            <v>OŠ Rikard Katalinić Jeretov</v>
          </cell>
        </row>
        <row r="907">
          <cell r="A907">
            <v>2016</v>
          </cell>
          <cell r="B907" t="str">
            <v>OŠ Rivarela</v>
          </cell>
        </row>
        <row r="908">
          <cell r="A908">
            <v>1560</v>
          </cell>
          <cell r="B908" t="str">
            <v>OŠ Rogoznica</v>
          </cell>
        </row>
        <row r="909">
          <cell r="A909">
            <v>722</v>
          </cell>
          <cell r="B909" t="str">
            <v>OŠ Rovišće</v>
          </cell>
        </row>
        <row r="910">
          <cell r="A910">
            <v>32</v>
          </cell>
          <cell r="B910" t="str">
            <v>OŠ Rude</v>
          </cell>
        </row>
        <row r="911">
          <cell r="A911">
            <v>2266</v>
          </cell>
          <cell r="B911" t="str">
            <v>OŠ Rudeš</v>
          </cell>
        </row>
        <row r="912">
          <cell r="A912">
            <v>825</v>
          </cell>
          <cell r="B912" t="str">
            <v>OŠ Rudolfa Strohala</v>
          </cell>
        </row>
        <row r="913">
          <cell r="A913">
            <v>97</v>
          </cell>
          <cell r="B913" t="str">
            <v>OŠ Rugvica</v>
          </cell>
        </row>
        <row r="914">
          <cell r="A914">
            <v>1833</v>
          </cell>
          <cell r="B914" t="str">
            <v>OŠ Runović</v>
          </cell>
        </row>
        <row r="915">
          <cell r="A915">
            <v>23</v>
          </cell>
          <cell r="B915" t="str">
            <v>OŠ Samobor</v>
          </cell>
        </row>
        <row r="916">
          <cell r="A916">
            <v>779</v>
          </cell>
          <cell r="B916" t="str">
            <v>OŠ San Nicolo - Rijeka</v>
          </cell>
        </row>
        <row r="917">
          <cell r="A917">
            <v>4041</v>
          </cell>
          <cell r="B917" t="str">
            <v>OŠ Satnica Đakovačka</v>
          </cell>
        </row>
        <row r="918">
          <cell r="A918">
            <v>2282</v>
          </cell>
          <cell r="B918" t="str">
            <v>OŠ Savski Gaj</v>
          </cell>
        </row>
        <row r="919">
          <cell r="A919">
            <v>287</v>
          </cell>
          <cell r="B919" t="str">
            <v>OŠ Sela</v>
          </cell>
        </row>
        <row r="920">
          <cell r="A920">
            <v>1795</v>
          </cell>
          <cell r="B920" t="str">
            <v>OŠ Selca</v>
          </cell>
        </row>
        <row r="921">
          <cell r="A921">
            <v>2175</v>
          </cell>
          <cell r="B921" t="str">
            <v>OŠ Selnica</v>
          </cell>
        </row>
        <row r="922">
          <cell r="A922">
            <v>2317</v>
          </cell>
          <cell r="B922" t="str">
            <v>OŠ Sesvete</v>
          </cell>
        </row>
        <row r="923">
          <cell r="A923">
            <v>2904</v>
          </cell>
          <cell r="B923" t="str">
            <v>OŠ Sesvetska Sela</v>
          </cell>
        </row>
        <row r="924">
          <cell r="A924">
            <v>2343</v>
          </cell>
          <cell r="B924" t="str">
            <v>OŠ Sesvetska Sopnica</v>
          </cell>
        </row>
        <row r="925">
          <cell r="A925">
            <v>2318</v>
          </cell>
          <cell r="B925" t="str">
            <v>OŠ Sesvetski Kraljevec</v>
          </cell>
        </row>
        <row r="926">
          <cell r="A926">
            <v>209</v>
          </cell>
          <cell r="B926" t="str">
            <v>OŠ Side Košutić Radoboj</v>
          </cell>
        </row>
        <row r="927">
          <cell r="A927">
            <v>589</v>
          </cell>
          <cell r="B927" t="str">
            <v>OŠ Sidonije Rubido Erdody</v>
          </cell>
        </row>
        <row r="928">
          <cell r="A928">
            <v>1150</v>
          </cell>
          <cell r="B928" t="str">
            <v>OŠ Sikirevci</v>
          </cell>
        </row>
        <row r="929">
          <cell r="A929">
            <v>1823</v>
          </cell>
          <cell r="B929" t="str">
            <v>OŠ Silvija Strahimira Kranjčevića - Lovreć</v>
          </cell>
        </row>
        <row r="930">
          <cell r="A930">
            <v>902</v>
          </cell>
          <cell r="B930" t="str">
            <v>OŠ Silvija Strahimira Kranjčevića - Senj</v>
          </cell>
        </row>
        <row r="931">
          <cell r="A931">
            <v>2236</v>
          </cell>
          <cell r="B931" t="str">
            <v>OŠ Silvija Strahimira Kranjčevića - Zagreb</v>
          </cell>
        </row>
        <row r="932">
          <cell r="A932">
            <v>1487</v>
          </cell>
          <cell r="B932" t="str">
            <v>OŠ Silvije Strahimira Kranjčevića - Levanjska Varoš</v>
          </cell>
        </row>
        <row r="933">
          <cell r="A933">
            <v>1605</v>
          </cell>
          <cell r="B933" t="str">
            <v>OŠ Siniše Glavaševića</v>
          </cell>
        </row>
        <row r="934">
          <cell r="A934">
            <v>701</v>
          </cell>
          <cell r="B934" t="str">
            <v>OŠ Sirač</v>
          </cell>
        </row>
        <row r="935">
          <cell r="A935">
            <v>434</v>
          </cell>
          <cell r="B935" t="str">
            <v>OŠ Skakavac</v>
          </cell>
        </row>
        <row r="936">
          <cell r="A936">
            <v>1756</v>
          </cell>
          <cell r="B936" t="str">
            <v>OŠ Skalice</v>
          </cell>
        </row>
        <row r="937">
          <cell r="A937">
            <v>865</v>
          </cell>
          <cell r="B937" t="str">
            <v>OŠ Skrad</v>
          </cell>
        </row>
        <row r="938">
          <cell r="A938">
            <v>1561</v>
          </cell>
          <cell r="B938" t="str">
            <v>OŠ Skradin</v>
          </cell>
        </row>
        <row r="939">
          <cell r="A939">
            <v>1657</v>
          </cell>
          <cell r="B939" t="str">
            <v>OŠ Slakovci</v>
          </cell>
        </row>
        <row r="940">
          <cell r="A940">
            <v>2123</v>
          </cell>
          <cell r="B940" t="str">
            <v>OŠ Slano</v>
          </cell>
        </row>
        <row r="941">
          <cell r="A941">
            <v>1783</v>
          </cell>
          <cell r="B941" t="str">
            <v>OŠ Slatine</v>
          </cell>
        </row>
        <row r="942">
          <cell r="A942">
            <v>383</v>
          </cell>
          <cell r="B942" t="str">
            <v>OŠ Slava Raškaj</v>
          </cell>
        </row>
        <row r="943">
          <cell r="A943">
            <v>719</v>
          </cell>
          <cell r="B943" t="str">
            <v>OŠ Slavka Kolara - Hercegovac</v>
          </cell>
        </row>
        <row r="944">
          <cell r="A944">
            <v>54</v>
          </cell>
          <cell r="B944" t="str">
            <v>OŠ Slavka Kolara - Kravarsko</v>
          </cell>
        </row>
        <row r="945">
          <cell r="A945">
            <v>393</v>
          </cell>
          <cell r="B945" t="str">
            <v>OŠ Slunj</v>
          </cell>
        </row>
        <row r="946">
          <cell r="A946">
            <v>1237</v>
          </cell>
          <cell r="B946" t="str">
            <v>OŠ Smiljevac</v>
          </cell>
        </row>
        <row r="947">
          <cell r="A947">
            <v>2121</v>
          </cell>
          <cell r="B947" t="str">
            <v>OŠ Smokvica</v>
          </cell>
        </row>
        <row r="948">
          <cell r="A948">
            <v>579</v>
          </cell>
          <cell r="B948" t="str">
            <v>OŠ Sokolovac</v>
          </cell>
        </row>
        <row r="949">
          <cell r="A949">
            <v>1758</v>
          </cell>
          <cell r="B949" t="str">
            <v>OŠ Spinut</v>
          </cell>
        </row>
        <row r="950">
          <cell r="A950">
            <v>1767</v>
          </cell>
          <cell r="B950" t="str">
            <v>OŠ Split 3</v>
          </cell>
        </row>
        <row r="951">
          <cell r="A951">
            <v>488</v>
          </cell>
          <cell r="B951" t="str">
            <v>OŠ Sračinec</v>
          </cell>
        </row>
        <row r="952">
          <cell r="A952">
            <v>796</v>
          </cell>
          <cell r="B952" t="str">
            <v>OŠ Srdoči</v>
          </cell>
        </row>
        <row r="953">
          <cell r="A953">
            <v>1777</v>
          </cell>
          <cell r="B953" t="str">
            <v>OŠ Srinjine</v>
          </cell>
        </row>
        <row r="954">
          <cell r="A954">
            <v>1224</v>
          </cell>
          <cell r="B954" t="str">
            <v>OŠ Stanovi</v>
          </cell>
        </row>
        <row r="955">
          <cell r="A955">
            <v>1654</v>
          </cell>
          <cell r="B955" t="str">
            <v>OŠ Stari Jankovci</v>
          </cell>
        </row>
        <row r="956">
          <cell r="A956">
            <v>1274</v>
          </cell>
          <cell r="B956" t="str">
            <v>OŠ Starigrad</v>
          </cell>
        </row>
        <row r="957">
          <cell r="A957">
            <v>2246</v>
          </cell>
          <cell r="B957" t="str">
            <v>OŠ Stenjevec</v>
          </cell>
        </row>
        <row r="958">
          <cell r="A958">
            <v>98</v>
          </cell>
          <cell r="B958" t="str">
            <v>OŠ Stjepan Radić - Božjakovina</v>
          </cell>
        </row>
        <row r="959">
          <cell r="A959">
            <v>1678</v>
          </cell>
          <cell r="B959" t="str">
            <v>OŠ Stjepan Radić - Imotski</v>
          </cell>
        </row>
        <row r="960">
          <cell r="A960">
            <v>1164</v>
          </cell>
          <cell r="B960" t="str">
            <v>OŠ Stjepan Radić - Oprisavci</v>
          </cell>
        </row>
        <row r="961">
          <cell r="A961">
            <v>1713</v>
          </cell>
          <cell r="B961" t="str">
            <v>OŠ Stjepan Radić - Tijarica</v>
          </cell>
        </row>
        <row r="962">
          <cell r="A962">
            <v>1648</v>
          </cell>
          <cell r="B962" t="str">
            <v>OŠ Stjepana Antolovića</v>
          </cell>
        </row>
        <row r="963">
          <cell r="A963">
            <v>3</v>
          </cell>
          <cell r="B963" t="str">
            <v>OŠ Stjepana Basaričeka</v>
          </cell>
        </row>
        <row r="964">
          <cell r="A964">
            <v>2300</v>
          </cell>
          <cell r="B964" t="str">
            <v>OŠ Stjepana Bencekovića</v>
          </cell>
        </row>
        <row r="965">
          <cell r="A965">
            <v>1658</v>
          </cell>
          <cell r="B965" t="str">
            <v>OŠ Stjepana Cvrkovića</v>
          </cell>
        </row>
        <row r="966">
          <cell r="A966">
            <v>1689</v>
          </cell>
          <cell r="B966" t="str">
            <v>OŠ Stjepana Ivičevića</v>
          </cell>
        </row>
        <row r="967">
          <cell r="A967">
            <v>252</v>
          </cell>
          <cell r="B967" t="str">
            <v>OŠ Stjepana Kefelje</v>
          </cell>
        </row>
        <row r="968">
          <cell r="A968">
            <v>1254</v>
          </cell>
          <cell r="B968" t="str">
            <v>OŠ Stjepana Radića - Bibinje</v>
          </cell>
        </row>
        <row r="969">
          <cell r="A969">
            <v>162</v>
          </cell>
          <cell r="B969" t="str">
            <v>OŠ Stjepana Radića - Brestovec Orehovički</v>
          </cell>
        </row>
        <row r="970">
          <cell r="A970">
            <v>2071</v>
          </cell>
          <cell r="B970" t="str">
            <v>OŠ Stjepana Radića - Metković</v>
          </cell>
        </row>
        <row r="971">
          <cell r="A971">
            <v>1041</v>
          </cell>
          <cell r="B971" t="str">
            <v>OŠ Stjepana Radića - Čaglin</v>
          </cell>
        </row>
        <row r="972">
          <cell r="A972">
            <v>1780</v>
          </cell>
          <cell r="B972" t="str">
            <v>OŠ Stobreč</v>
          </cell>
        </row>
        <row r="973">
          <cell r="A973">
            <v>1965</v>
          </cell>
          <cell r="B973" t="str">
            <v>OŠ Stoja</v>
          </cell>
        </row>
        <row r="974">
          <cell r="A974">
            <v>2097</v>
          </cell>
          <cell r="B974" t="str">
            <v>OŠ Ston</v>
          </cell>
        </row>
        <row r="975">
          <cell r="A975">
            <v>2186</v>
          </cell>
          <cell r="B975" t="str">
            <v>OŠ Strahoninec</v>
          </cell>
        </row>
        <row r="976">
          <cell r="A976">
            <v>1789</v>
          </cell>
          <cell r="B976" t="str">
            <v>OŠ Strožanac</v>
          </cell>
        </row>
        <row r="977">
          <cell r="A977">
            <v>3057</v>
          </cell>
          <cell r="B977" t="str">
            <v>OŠ Stubičke Toplice</v>
          </cell>
        </row>
        <row r="978">
          <cell r="A978">
            <v>1826</v>
          </cell>
          <cell r="B978" t="str">
            <v>OŠ Studenci</v>
          </cell>
        </row>
        <row r="979">
          <cell r="A979">
            <v>998</v>
          </cell>
          <cell r="B979" t="str">
            <v>OŠ Suhopolje</v>
          </cell>
        </row>
        <row r="980">
          <cell r="A980">
            <v>1255</v>
          </cell>
          <cell r="B980" t="str">
            <v>OŠ Sukošan</v>
          </cell>
        </row>
        <row r="981">
          <cell r="A981">
            <v>329</v>
          </cell>
          <cell r="B981" t="str">
            <v>OŠ Sunja</v>
          </cell>
        </row>
        <row r="982">
          <cell r="A982">
            <v>1876</v>
          </cell>
          <cell r="B982" t="str">
            <v>OŠ Supetar</v>
          </cell>
        </row>
        <row r="983">
          <cell r="A983">
            <v>1769</v>
          </cell>
          <cell r="B983" t="str">
            <v>OŠ Sućidar</v>
          </cell>
        </row>
        <row r="984">
          <cell r="A984">
            <v>1304</v>
          </cell>
          <cell r="B984" t="str">
            <v>OŠ Sv. Filip i Jakov</v>
          </cell>
        </row>
        <row r="985">
          <cell r="A985">
            <v>2298</v>
          </cell>
          <cell r="B985" t="str">
            <v>OŠ Sveta Klara</v>
          </cell>
        </row>
        <row r="986">
          <cell r="A986">
            <v>2187</v>
          </cell>
          <cell r="B986" t="str">
            <v>OŠ Sveta Marija</v>
          </cell>
        </row>
        <row r="987">
          <cell r="A987">
            <v>105</v>
          </cell>
          <cell r="B987" t="str">
            <v>OŠ Sveta Nedelja</v>
          </cell>
        </row>
        <row r="988">
          <cell r="A988">
            <v>1362</v>
          </cell>
          <cell r="B988" t="str">
            <v>OŠ Svete Ane u Osijeku</v>
          </cell>
        </row>
        <row r="989">
          <cell r="A989">
            <v>212</v>
          </cell>
          <cell r="B989" t="str">
            <v>OŠ Sveti Križ Začretje</v>
          </cell>
        </row>
        <row r="990">
          <cell r="A990">
            <v>2174</v>
          </cell>
          <cell r="B990" t="str">
            <v>OŠ Sveti Martin na Muri</v>
          </cell>
        </row>
        <row r="991">
          <cell r="A991">
            <v>829</v>
          </cell>
          <cell r="B991" t="str">
            <v>OŠ Sveti Matej</v>
          </cell>
        </row>
        <row r="992">
          <cell r="A992">
            <v>584</v>
          </cell>
          <cell r="B992" t="str">
            <v>OŠ Sveti Petar Orehovec</v>
          </cell>
        </row>
        <row r="993">
          <cell r="A993">
            <v>504</v>
          </cell>
          <cell r="B993" t="str">
            <v>OŠ Sveti Đurđ</v>
          </cell>
        </row>
        <row r="994">
          <cell r="A994">
            <v>2021</v>
          </cell>
          <cell r="B994" t="str">
            <v xml:space="preserve">OŠ Svetivinčenat </v>
          </cell>
        </row>
        <row r="995">
          <cell r="A995">
            <v>508</v>
          </cell>
          <cell r="B995" t="str">
            <v>OŠ Svibovec</v>
          </cell>
        </row>
        <row r="996">
          <cell r="A996">
            <v>1958</v>
          </cell>
          <cell r="B996" t="str">
            <v xml:space="preserve">OŠ Tar - Vabriga </v>
          </cell>
        </row>
        <row r="997">
          <cell r="A997">
            <v>1376</v>
          </cell>
          <cell r="B997" t="str">
            <v>OŠ Tenja</v>
          </cell>
        </row>
        <row r="998">
          <cell r="A998">
            <v>1811</v>
          </cell>
          <cell r="B998" t="str">
            <v>OŠ Tin Ujević - Krivodol</v>
          </cell>
        </row>
        <row r="999">
          <cell r="A999">
            <v>1375</v>
          </cell>
          <cell r="B999" t="str">
            <v>OŠ Tin Ujević - Osijek</v>
          </cell>
        </row>
        <row r="1000">
          <cell r="A1000">
            <v>2276</v>
          </cell>
          <cell r="B1000" t="str">
            <v>OŠ Tina Ujevića - Zagreb</v>
          </cell>
        </row>
        <row r="1001">
          <cell r="A1001">
            <v>1546</v>
          </cell>
          <cell r="B1001" t="str">
            <v>OŠ Tina Ujevića - Šibenik</v>
          </cell>
        </row>
        <row r="1002">
          <cell r="A1002">
            <v>2252</v>
          </cell>
          <cell r="B1002" t="str">
            <v>OŠ Tituša Brezovačkog</v>
          </cell>
        </row>
        <row r="1003">
          <cell r="A1003">
            <v>2152</v>
          </cell>
          <cell r="B1003" t="str">
            <v>OŠ Tomaša Goričanca - Mala Subotica</v>
          </cell>
        </row>
        <row r="1004">
          <cell r="A1004">
            <v>1971</v>
          </cell>
          <cell r="B1004" t="str">
            <v>OŠ Tone Peruška - Pula</v>
          </cell>
        </row>
        <row r="1005">
          <cell r="A1005">
            <v>2888</v>
          </cell>
          <cell r="B1005" t="str">
            <v>OŠ Tordinci</v>
          </cell>
        </row>
        <row r="1006">
          <cell r="A1006">
            <v>1886</v>
          </cell>
          <cell r="B1006" t="str">
            <v>OŠ Trilj</v>
          </cell>
        </row>
        <row r="1007">
          <cell r="A1007">
            <v>2281</v>
          </cell>
          <cell r="B1007" t="str">
            <v>OŠ Trnjanska</v>
          </cell>
        </row>
        <row r="1008">
          <cell r="A1008">
            <v>483</v>
          </cell>
          <cell r="B1008" t="str">
            <v>OŠ Trnovec</v>
          </cell>
        </row>
        <row r="1009">
          <cell r="A1009">
            <v>728</v>
          </cell>
          <cell r="B1009" t="str">
            <v>OŠ Trnovitica</v>
          </cell>
        </row>
        <row r="1010">
          <cell r="A1010">
            <v>663</v>
          </cell>
          <cell r="B1010" t="str">
            <v>OŠ Trnovitički Popovac</v>
          </cell>
        </row>
        <row r="1011">
          <cell r="A1011">
            <v>2297</v>
          </cell>
          <cell r="B1011" t="str">
            <v>OŠ Trnsko</v>
          </cell>
        </row>
        <row r="1012">
          <cell r="A1012">
            <v>2128</v>
          </cell>
          <cell r="B1012" t="str">
            <v>OŠ Trpanj</v>
          </cell>
        </row>
        <row r="1013">
          <cell r="A1013">
            <v>1665</v>
          </cell>
          <cell r="B1013" t="str">
            <v>OŠ Trpinja</v>
          </cell>
        </row>
        <row r="1014">
          <cell r="A1014">
            <v>791</v>
          </cell>
          <cell r="B1014" t="str">
            <v>OŠ Trsat</v>
          </cell>
        </row>
        <row r="1015">
          <cell r="A1015">
            <v>1763</v>
          </cell>
          <cell r="B1015" t="str">
            <v>OŠ Trstenik</v>
          </cell>
        </row>
        <row r="1016">
          <cell r="A1016">
            <v>358</v>
          </cell>
          <cell r="B1016" t="str">
            <v>OŠ Turanj</v>
          </cell>
        </row>
        <row r="1017">
          <cell r="A1017">
            <v>792</v>
          </cell>
          <cell r="B1017" t="str">
            <v>OŠ Turnić</v>
          </cell>
        </row>
        <row r="1018">
          <cell r="A1018">
            <v>1690</v>
          </cell>
          <cell r="B1018" t="str">
            <v>OŠ Tučepi</v>
          </cell>
        </row>
        <row r="1019">
          <cell r="A1019">
            <v>516</v>
          </cell>
          <cell r="B1019" t="str">
            <v>OŠ Tužno</v>
          </cell>
        </row>
        <row r="1020">
          <cell r="A1020">
            <v>704</v>
          </cell>
          <cell r="B1020" t="str">
            <v>OŠ u Đulovcu</v>
          </cell>
        </row>
        <row r="1021">
          <cell r="A1021">
            <v>1288</v>
          </cell>
          <cell r="B1021" t="str">
            <v>OŠ Valentin Klarin - Preko</v>
          </cell>
        </row>
        <row r="1022">
          <cell r="A1022">
            <v>1928</v>
          </cell>
          <cell r="B1022" t="str">
            <v>OŠ Vazmoslav Gržalja</v>
          </cell>
        </row>
        <row r="1023">
          <cell r="A1023">
            <v>2120</v>
          </cell>
          <cell r="B1023" t="str">
            <v>OŠ Vela Luka</v>
          </cell>
        </row>
        <row r="1024">
          <cell r="A1024">
            <v>1978</v>
          </cell>
          <cell r="B1024" t="str">
            <v>OŠ Veli Vrh - Pula</v>
          </cell>
        </row>
        <row r="1025">
          <cell r="A1025">
            <v>52</v>
          </cell>
          <cell r="B1025" t="str">
            <v>OŠ Velika Mlaka</v>
          </cell>
        </row>
        <row r="1026">
          <cell r="A1026">
            <v>685</v>
          </cell>
          <cell r="B1026" t="str">
            <v>OŠ Velika Pisanica</v>
          </cell>
        </row>
        <row r="1027">
          <cell r="A1027">
            <v>505</v>
          </cell>
          <cell r="B1027" t="str">
            <v>OŠ Veliki Bukovec</v>
          </cell>
        </row>
        <row r="1028">
          <cell r="A1028">
            <v>217</v>
          </cell>
          <cell r="B1028" t="str">
            <v>OŠ Veliko Trgovišće</v>
          </cell>
        </row>
        <row r="1029">
          <cell r="A1029">
            <v>674</v>
          </cell>
          <cell r="B1029" t="str">
            <v>OŠ Veliko Trojstvo</v>
          </cell>
        </row>
        <row r="1030">
          <cell r="A1030">
            <v>1977</v>
          </cell>
          <cell r="B1030" t="str">
            <v>OŠ Veruda - Pula</v>
          </cell>
        </row>
        <row r="1031">
          <cell r="A1031">
            <v>2302</v>
          </cell>
          <cell r="B1031" t="str">
            <v>OŠ Većeslava Holjevca</v>
          </cell>
        </row>
        <row r="1032">
          <cell r="A1032">
            <v>793</v>
          </cell>
          <cell r="B1032" t="str">
            <v>OŠ Vežica</v>
          </cell>
        </row>
        <row r="1033">
          <cell r="A1033">
            <v>1549</v>
          </cell>
          <cell r="B1033" t="str">
            <v>OŠ Vidici</v>
          </cell>
        </row>
        <row r="1034">
          <cell r="A1034">
            <v>1973</v>
          </cell>
          <cell r="B1034" t="str">
            <v>OŠ Vidikovac</v>
          </cell>
        </row>
        <row r="1035">
          <cell r="A1035">
            <v>476</v>
          </cell>
          <cell r="B1035" t="str">
            <v>OŠ Vidovec</v>
          </cell>
        </row>
        <row r="1036">
          <cell r="A1036">
            <v>1369</v>
          </cell>
          <cell r="B1036" t="str">
            <v>OŠ Vijenac</v>
          </cell>
        </row>
        <row r="1037">
          <cell r="A1037">
            <v>1131</v>
          </cell>
          <cell r="B1037" t="str">
            <v>OŠ Viktor Car Emin - Donji Andrijevci</v>
          </cell>
        </row>
        <row r="1038">
          <cell r="A1038">
            <v>836</v>
          </cell>
          <cell r="B1038" t="str">
            <v>OŠ Viktora Cara Emina - Lovran</v>
          </cell>
        </row>
        <row r="1039">
          <cell r="A1039">
            <v>179</v>
          </cell>
          <cell r="B1039" t="str">
            <v>OŠ Viktora Kovačića</v>
          </cell>
        </row>
        <row r="1040">
          <cell r="A1040">
            <v>282</v>
          </cell>
          <cell r="B1040" t="str">
            <v>OŠ Viktorovac</v>
          </cell>
        </row>
        <row r="1041">
          <cell r="A1041">
            <v>1052</v>
          </cell>
          <cell r="B1041" t="str">
            <v>OŠ Vilima Korajca</v>
          </cell>
        </row>
        <row r="1042">
          <cell r="A1042">
            <v>485</v>
          </cell>
          <cell r="B1042" t="str">
            <v>OŠ Vinica</v>
          </cell>
        </row>
        <row r="1043">
          <cell r="A1043">
            <v>1720</v>
          </cell>
          <cell r="B1043" t="str">
            <v>OŠ Vis</v>
          </cell>
        </row>
        <row r="1044">
          <cell r="A1044">
            <v>1778</v>
          </cell>
          <cell r="B1044" t="str">
            <v>OŠ Visoka - Split</v>
          </cell>
        </row>
        <row r="1045">
          <cell r="A1045">
            <v>515</v>
          </cell>
          <cell r="B1045" t="str">
            <v>OŠ Visoko - Visoko</v>
          </cell>
        </row>
        <row r="1046">
          <cell r="A1046">
            <v>2014</v>
          </cell>
          <cell r="B1046" t="str">
            <v>OŠ Vitomir Širola - Pajo</v>
          </cell>
        </row>
        <row r="1047">
          <cell r="A1047">
            <v>1381</v>
          </cell>
          <cell r="B1047" t="str">
            <v>OŠ Višnjevac</v>
          </cell>
        </row>
        <row r="1048">
          <cell r="A1048">
            <v>1136</v>
          </cell>
          <cell r="B1048" t="str">
            <v>OŠ Vjekoslav Klaić</v>
          </cell>
        </row>
        <row r="1049">
          <cell r="A1049">
            <v>1566</v>
          </cell>
          <cell r="B1049" t="str">
            <v>OŠ Vjekoslava Kaleba</v>
          </cell>
        </row>
        <row r="1050">
          <cell r="A1050">
            <v>1748</v>
          </cell>
          <cell r="B1050" t="str">
            <v>OŠ Vjekoslava Paraća</v>
          </cell>
        </row>
        <row r="1051">
          <cell r="A1051">
            <v>2218</v>
          </cell>
          <cell r="B1051" t="str">
            <v>OŠ Vjenceslava Novaka</v>
          </cell>
        </row>
        <row r="1052">
          <cell r="A1052">
            <v>780</v>
          </cell>
          <cell r="B1052" t="str">
            <v>OŠ Vladimir Gortan - Rijeka</v>
          </cell>
        </row>
        <row r="1053">
          <cell r="A1053">
            <v>1195</v>
          </cell>
          <cell r="B1053" t="str">
            <v>OŠ Vladimir Nazor - Adžamovci</v>
          </cell>
        </row>
        <row r="1054">
          <cell r="A1054">
            <v>164</v>
          </cell>
          <cell r="B1054" t="str">
            <v>OŠ Vladimir Nazor - Budinščina</v>
          </cell>
        </row>
        <row r="1055">
          <cell r="A1055">
            <v>340</v>
          </cell>
          <cell r="B1055" t="str">
            <v>OŠ Vladimir Nazor - Duga Resa</v>
          </cell>
        </row>
        <row r="1056">
          <cell r="A1056">
            <v>1647</v>
          </cell>
          <cell r="B1056" t="str">
            <v>OŠ Vladimir Nazor - Komletinci</v>
          </cell>
        </row>
        <row r="1057">
          <cell r="A1057">
            <v>546</v>
          </cell>
          <cell r="B1057" t="str">
            <v>OŠ Vladimir Nazor - Križevci</v>
          </cell>
        </row>
        <row r="1058">
          <cell r="A1058">
            <v>1297</v>
          </cell>
          <cell r="B1058" t="str">
            <v>OŠ Vladimir Nazor - Neviđane</v>
          </cell>
        </row>
        <row r="1059">
          <cell r="A1059">
            <v>113</v>
          </cell>
          <cell r="B1059" t="str">
            <v>OŠ Vladimir Nazor - Pisarovina</v>
          </cell>
        </row>
        <row r="1060">
          <cell r="A1060">
            <v>2078</v>
          </cell>
          <cell r="B1060" t="str">
            <v>OŠ Vladimir Nazor - Ploče</v>
          </cell>
        </row>
        <row r="1061">
          <cell r="A1061">
            <v>1110</v>
          </cell>
          <cell r="B1061" t="str">
            <v>OŠ Vladimir Nazor - Slavonski Brod</v>
          </cell>
        </row>
        <row r="1062">
          <cell r="A1062">
            <v>481</v>
          </cell>
          <cell r="B1062" t="str">
            <v>OŠ Vladimir Nazor - Sveti Ilija</v>
          </cell>
        </row>
        <row r="1063">
          <cell r="A1063">
            <v>334</v>
          </cell>
          <cell r="B1063" t="str">
            <v>OŠ Vladimir Nazor - Topusko</v>
          </cell>
        </row>
        <row r="1064">
          <cell r="A1064">
            <v>1082</v>
          </cell>
          <cell r="B1064" t="str">
            <v>OŠ Vladimir Nazor - Trenkovo</v>
          </cell>
        </row>
        <row r="1065">
          <cell r="A1065">
            <v>961</v>
          </cell>
          <cell r="B1065" t="str">
            <v>OŠ Vladimir Nazor - Virovitica</v>
          </cell>
        </row>
        <row r="1066">
          <cell r="A1066">
            <v>1445</v>
          </cell>
          <cell r="B1066" t="str">
            <v>OŠ Vladimir Nazor - Čepin</v>
          </cell>
        </row>
        <row r="1067">
          <cell r="A1067">
            <v>1339</v>
          </cell>
          <cell r="B1067" t="str">
            <v>OŠ Vladimir Nazor - Đakovo</v>
          </cell>
        </row>
        <row r="1068">
          <cell r="A1068">
            <v>1365</v>
          </cell>
          <cell r="B1068" t="str">
            <v>OŠ Vladimira Becića - Osijek</v>
          </cell>
        </row>
        <row r="1069">
          <cell r="A1069">
            <v>2043</v>
          </cell>
          <cell r="B1069" t="str">
            <v>OŠ Vladimira Gortana - Žminj</v>
          </cell>
        </row>
        <row r="1070">
          <cell r="A1070">
            <v>730</v>
          </cell>
          <cell r="B1070" t="str">
            <v>OŠ Vladimira Nazora - Crikvenica</v>
          </cell>
        </row>
        <row r="1071">
          <cell r="A1071">
            <v>638</v>
          </cell>
          <cell r="B1071" t="str">
            <v>OŠ Vladimira Nazora - Daruvar</v>
          </cell>
        </row>
        <row r="1072">
          <cell r="A1072">
            <v>1395</v>
          </cell>
          <cell r="B1072" t="str">
            <v>OŠ Vladimira Nazora - Feričanci</v>
          </cell>
        </row>
        <row r="1073">
          <cell r="A1073">
            <v>2006</v>
          </cell>
          <cell r="B1073" t="str">
            <v>OŠ Vladimira Nazora - Krnica</v>
          </cell>
        </row>
        <row r="1074">
          <cell r="A1074">
            <v>990</v>
          </cell>
          <cell r="B1074" t="str">
            <v>OŠ Vladimira Nazora - Nova Bukovica</v>
          </cell>
        </row>
        <row r="1075">
          <cell r="A1075">
            <v>1942</v>
          </cell>
          <cell r="B1075" t="str">
            <v>OŠ Vladimira Nazora - Pazin</v>
          </cell>
        </row>
        <row r="1076">
          <cell r="A1076">
            <v>1794</v>
          </cell>
          <cell r="B1076" t="str">
            <v>OŠ Vladimira Nazora - Postira</v>
          </cell>
        </row>
        <row r="1077">
          <cell r="A1077">
            <v>1998</v>
          </cell>
          <cell r="B1077" t="str">
            <v>OŠ Vladimira Nazora - Potpićan</v>
          </cell>
        </row>
        <row r="1078">
          <cell r="A1078">
            <v>2137</v>
          </cell>
          <cell r="B1078" t="str">
            <v>OŠ Vladimira Nazora - Pribislavec</v>
          </cell>
        </row>
        <row r="1079">
          <cell r="A1079">
            <v>1985</v>
          </cell>
          <cell r="B1079" t="str">
            <v>OŠ Vladimira Nazora - Rovinj</v>
          </cell>
        </row>
        <row r="1080">
          <cell r="A1080">
            <v>1579</v>
          </cell>
          <cell r="B1080" t="str">
            <v>OŠ Vladimira Nazora - Vinkovci</v>
          </cell>
        </row>
        <row r="1081">
          <cell r="A1081">
            <v>2041</v>
          </cell>
          <cell r="B1081" t="str">
            <v>OŠ Vladimira Nazora - Vrsar</v>
          </cell>
        </row>
        <row r="1082">
          <cell r="A1082">
            <v>2220</v>
          </cell>
          <cell r="B1082" t="str">
            <v>OŠ Vladimira Nazora - Zagreb</v>
          </cell>
        </row>
        <row r="1083">
          <cell r="A1083">
            <v>1260</v>
          </cell>
          <cell r="B1083" t="str">
            <v>OŠ Vladimira Nazora - Škabrnje</v>
          </cell>
        </row>
        <row r="1084">
          <cell r="A1084">
            <v>249</v>
          </cell>
          <cell r="B1084" t="str">
            <v>OŠ Vladimira Vidrića</v>
          </cell>
        </row>
        <row r="1085">
          <cell r="A1085">
            <v>1571</v>
          </cell>
          <cell r="B1085" t="str">
            <v>OŠ Vodice</v>
          </cell>
        </row>
        <row r="1086">
          <cell r="A1086">
            <v>2036</v>
          </cell>
          <cell r="B1086" t="str">
            <v xml:space="preserve">OŠ Vodnjan </v>
          </cell>
        </row>
        <row r="1087">
          <cell r="A1087">
            <v>396</v>
          </cell>
          <cell r="B1087" t="str">
            <v>OŠ Vojnić</v>
          </cell>
        </row>
        <row r="1088">
          <cell r="A1088">
            <v>2267</v>
          </cell>
          <cell r="B1088" t="str">
            <v>OŠ Voltino</v>
          </cell>
        </row>
        <row r="1089">
          <cell r="A1089">
            <v>995</v>
          </cell>
          <cell r="B1089" t="str">
            <v>OŠ Voćin</v>
          </cell>
        </row>
        <row r="1090">
          <cell r="A1090">
            <v>1659</v>
          </cell>
          <cell r="B1090" t="str">
            <v>OŠ Vođinci</v>
          </cell>
        </row>
        <row r="1091">
          <cell r="A1091">
            <v>1245</v>
          </cell>
          <cell r="B1091" t="str">
            <v>OŠ Voštarnica - Zadar</v>
          </cell>
        </row>
        <row r="1092">
          <cell r="A1092">
            <v>2271</v>
          </cell>
          <cell r="B1092" t="str">
            <v>OŠ Vrbani</v>
          </cell>
        </row>
        <row r="1093">
          <cell r="A1093">
            <v>1721</v>
          </cell>
          <cell r="B1093" t="str">
            <v>OŠ Vrgorac</v>
          </cell>
        </row>
        <row r="1094">
          <cell r="A1094">
            <v>1551</v>
          </cell>
          <cell r="B1094" t="str">
            <v>OŠ Vrpolje</v>
          </cell>
        </row>
        <row r="1095">
          <cell r="A1095">
            <v>2305</v>
          </cell>
          <cell r="B1095" t="str">
            <v>OŠ Vugrovec - Kašina</v>
          </cell>
        </row>
        <row r="1096">
          <cell r="A1096">
            <v>2245</v>
          </cell>
          <cell r="B1096" t="str">
            <v>OŠ Vukomerec</v>
          </cell>
        </row>
        <row r="1097">
          <cell r="A1097">
            <v>41</v>
          </cell>
          <cell r="B1097" t="str">
            <v>OŠ Vukovina</v>
          </cell>
        </row>
        <row r="1098">
          <cell r="A1098">
            <v>1246</v>
          </cell>
          <cell r="B1098" t="str">
            <v>OŠ Zadarski otoci - Zadar</v>
          </cell>
        </row>
        <row r="1099">
          <cell r="A1099">
            <v>1907</v>
          </cell>
          <cell r="B1099" t="str">
            <v>OŠ Zagvozd</v>
          </cell>
        </row>
        <row r="1100">
          <cell r="A1100">
            <v>776</v>
          </cell>
          <cell r="B1100" t="str">
            <v>OŠ Zamet</v>
          </cell>
        </row>
        <row r="1101">
          <cell r="A1101">
            <v>2296</v>
          </cell>
          <cell r="B1101" t="str">
            <v>OŠ Zapruđe</v>
          </cell>
        </row>
        <row r="1102">
          <cell r="A1102">
            <v>1055</v>
          </cell>
          <cell r="B1102" t="str">
            <v>OŠ Zdenka Turkovića</v>
          </cell>
        </row>
        <row r="1103">
          <cell r="A1103">
            <v>1257</v>
          </cell>
          <cell r="B1103" t="str">
            <v>OŠ Zemunik</v>
          </cell>
        </row>
        <row r="1104">
          <cell r="A1104">
            <v>153</v>
          </cell>
          <cell r="B1104" t="str">
            <v>OŠ Zlatar Bistrica</v>
          </cell>
        </row>
        <row r="1105">
          <cell r="A1105">
            <v>1422</v>
          </cell>
          <cell r="B1105" t="str">
            <v>OŠ Zmajevac</v>
          </cell>
        </row>
        <row r="1106">
          <cell r="A1106">
            <v>1913</v>
          </cell>
          <cell r="B1106" t="str">
            <v>OŠ Zmijavci</v>
          </cell>
        </row>
        <row r="1107">
          <cell r="A1107">
            <v>890</v>
          </cell>
          <cell r="B1107" t="str">
            <v>OŠ Zrinskih i Frankopana</v>
          </cell>
        </row>
        <row r="1108">
          <cell r="A1108">
            <v>1632</v>
          </cell>
          <cell r="B1108" t="str">
            <v>OŠ Zrinskih Nuštar</v>
          </cell>
        </row>
        <row r="1109">
          <cell r="A1109">
            <v>255</v>
          </cell>
          <cell r="B1109" t="str">
            <v>OŠ Zvonimira Franka</v>
          </cell>
        </row>
        <row r="1110">
          <cell r="A1110">
            <v>734</v>
          </cell>
          <cell r="B1110" t="str">
            <v>OŠ Zvonka Cara</v>
          </cell>
        </row>
        <row r="1111">
          <cell r="A1111">
            <v>1649</v>
          </cell>
          <cell r="B1111" t="str">
            <v>OŠ Čakovci</v>
          </cell>
        </row>
        <row r="1112">
          <cell r="A1112">
            <v>823</v>
          </cell>
          <cell r="B1112" t="str">
            <v>OŠ Čavle</v>
          </cell>
        </row>
        <row r="1113">
          <cell r="A1113">
            <v>632</v>
          </cell>
          <cell r="B1113" t="str">
            <v>OŠ Čazma</v>
          </cell>
        </row>
        <row r="1114">
          <cell r="A1114">
            <v>1411</v>
          </cell>
          <cell r="B1114" t="str">
            <v>OŠ Čeminac</v>
          </cell>
        </row>
        <row r="1115">
          <cell r="A1115">
            <v>1573</v>
          </cell>
          <cell r="B1115" t="str">
            <v>OŠ Čista Velika</v>
          </cell>
        </row>
        <row r="1116">
          <cell r="A1116">
            <v>2216</v>
          </cell>
          <cell r="B1116" t="str">
            <v>OŠ Čučerje</v>
          </cell>
        </row>
        <row r="1117">
          <cell r="A1117">
            <v>1348</v>
          </cell>
          <cell r="B1117" t="str">
            <v>OŠ Đakovački Selci</v>
          </cell>
        </row>
        <row r="1118">
          <cell r="A1118">
            <v>2</v>
          </cell>
          <cell r="B1118" t="str">
            <v>OŠ Đure Deželića - Ivanić Grad</v>
          </cell>
        </row>
        <row r="1119">
          <cell r="A1119">
            <v>167</v>
          </cell>
          <cell r="B1119" t="str">
            <v xml:space="preserve">OŠ Đure Prejca - Desinić </v>
          </cell>
        </row>
        <row r="1120">
          <cell r="A1120">
            <v>170</v>
          </cell>
          <cell r="B1120" t="str">
            <v>OŠ Đurmanec</v>
          </cell>
        </row>
        <row r="1121">
          <cell r="A1121">
            <v>532</v>
          </cell>
          <cell r="B1121" t="str">
            <v>OŠ Đuro Ester</v>
          </cell>
        </row>
        <row r="1122">
          <cell r="A1122">
            <v>1105</v>
          </cell>
          <cell r="B1122" t="str">
            <v>OŠ Đuro Pilar</v>
          </cell>
        </row>
        <row r="1123">
          <cell r="A1123">
            <v>484</v>
          </cell>
          <cell r="B1123" t="str">
            <v>OŠ Šemovec</v>
          </cell>
        </row>
        <row r="1124">
          <cell r="A1124">
            <v>2195</v>
          </cell>
          <cell r="B1124" t="str">
            <v>OŠ Šestine</v>
          </cell>
        </row>
        <row r="1125">
          <cell r="A1125">
            <v>1322</v>
          </cell>
          <cell r="B1125" t="str">
            <v>OŠ Šećerana</v>
          </cell>
        </row>
        <row r="1126">
          <cell r="A1126">
            <v>1961</v>
          </cell>
          <cell r="B1126" t="str">
            <v>OŠ Šijana - Pula</v>
          </cell>
        </row>
        <row r="1127">
          <cell r="A1127">
            <v>1236</v>
          </cell>
          <cell r="B1127" t="str">
            <v>OŠ Šime Budinića - Zadar</v>
          </cell>
        </row>
        <row r="1128">
          <cell r="A1128">
            <v>1233</v>
          </cell>
          <cell r="B1128" t="str">
            <v>OŠ Šimuna Kožičića Benje</v>
          </cell>
        </row>
        <row r="1129">
          <cell r="A1129">
            <v>790</v>
          </cell>
          <cell r="B1129" t="str">
            <v>OŠ Škurinje - Rijeka</v>
          </cell>
        </row>
        <row r="1130">
          <cell r="A1130">
            <v>2908</v>
          </cell>
          <cell r="B1130" t="str">
            <v>OŠ Špansko Oranice</v>
          </cell>
        </row>
        <row r="1131">
          <cell r="A1131">
            <v>711</v>
          </cell>
          <cell r="B1131" t="str">
            <v>OŠ Štefanje</v>
          </cell>
        </row>
        <row r="1132">
          <cell r="A1132">
            <v>2177</v>
          </cell>
          <cell r="B1132" t="str">
            <v>OŠ Štrigova</v>
          </cell>
        </row>
        <row r="1133">
          <cell r="A1133">
            <v>352</v>
          </cell>
          <cell r="B1133" t="str">
            <v>OŠ Švarča</v>
          </cell>
        </row>
        <row r="1134">
          <cell r="A1134">
            <v>61</v>
          </cell>
          <cell r="B1134" t="str">
            <v>OŠ Ščitarjevo</v>
          </cell>
        </row>
        <row r="1135">
          <cell r="A1135">
            <v>436</v>
          </cell>
          <cell r="B1135" t="str">
            <v>OŠ Žakanje</v>
          </cell>
        </row>
        <row r="1136">
          <cell r="A1136">
            <v>2239</v>
          </cell>
          <cell r="B1136" t="str">
            <v>OŠ Žitnjak</v>
          </cell>
        </row>
        <row r="1137">
          <cell r="A1137">
            <v>1774</v>
          </cell>
          <cell r="B1137" t="str">
            <v>OŠ Žrnovnica</v>
          </cell>
        </row>
        <row r="1138">
          <cell r="A1138">
            <v>2129</v>
          </cell>
          <cell r="B1138" t="str">
            <v>OŠ Župa Dubrovačka</v>
          </cell>
        </row>
        <row r="1139">
          <cell r="A1139">
            <v>2210</v>
          </cell>
          <cell r="B1139" t="str">
            <v>OŠ Žuti brijeg</v>
          </cell>
        </row>
        <row r="1140">
          <cell r="A1140">
            <v>2653</v>
          </cell>
          <cell r="B1140" t="str">
            <v>Pazinski kolegij - Klasična gimnazija Pazin s pravom javnosti</v>
          </cell>
        </row>
        <row r="1141">
          <cell r="A1141">
            <v>4035</v>
          </cell>
          <cell r="B1141" t="str">
            <v>Policijska akademija</v>
          </cell>
        </row>
        <row r="1142">
          <cell r="A1142">
            <v>2325</v>
          </cell>
          <cell r="B1142" t="str">
            <v>Poliklinika za rehabilitaciju slušanja i govora SUVAG</v>
          </cell>
        </row>
        <row r="1143">
          <cell r="A1143">
            <v>2551</v>
          </cell>
          <cell r="B1143" t="str">
            <v>Poljoprivredna i veterinarska škola - Osijek</v>
          </cell>
        </row>
        <row r="1144">
          <cell r="A1144">
            <v>2732</v>
          </cell>
          <cell r="B1144" t="str">
            <v>Poljoprivredna škola - Zagreb</v>
          </cell>
        </row>
        <row r="1145">
          <cell r="A1145">
            <v>2530</v>
          </cell>
          <cell r="B1145" t="str">
            <v>Poljoprivredna, prehrambena i veterinarska škola Stanka Ožanića</v>
          </cell>
        </row>
        <row r="1146">
          <cell r="A1146">
            <v>2587</v>
          </cell>
          <cell r="B1146" t="str">
            <v>Poljoprivredno šumarska škola - Vinkovci</v>
          </cell>
        </row>
        <row r="1147">
          <cell r="A1147">
            <v>2498</v>
          </cell>
          <cell r="B1147" t="str">
            <v>Poljoprivredno-prehrambena škola - Požega</v>
          </cell>
        </row>
        <row r="1148">
          <cell r="A1148">
            <v>2478</v>
          </cell>
          <cell r="B1148" t="str">
            <v>Pomorska škola - Bakar</v>
          </cell>
        </row>
        <row r="1149">
          <cell r="A1149">
            <v>2632</v>
          </cell>
          <cell r="B1149" t="str">
            <v>Pomorska škola - Split</v>
          </cell>
        </row>
        <row r="1150">
          <cell r="A1150">
            <v>2524</v>
          </cell>
          <cell r="B1150" t="str">
            <v>Pomorska škola - Zadar</v>
          </cell>
        </row>
        <row r="1151">
          <cell r="A1151">
            <v>2679</v>
          </cell>
          <cell r="B1151" t="str">
            <v>Pomorsko-tehnička škola - Dubrovnik</v>
          </cell>
        </row>
        <row r="1152">
          <cell r="A1152">
            <v>2730</v>
          </cell>
          <cell r="B1152" t="str">
            <v>Poštanska i telekomunikacijska škola - Zagreb</v>
          </cell>
        </row>
        <row r="1153">
          <cell r="A1153">
            <v>2733</v>
          </cell>
          <cell r="B1153" t="str">
            <v>Prehrambeno - tehnološka škola - Zagreb</v>
          </cell>
        </row>
        <row r="1154">
          <cell r="A1154">
            <v>2458</v>
          </cell>
          <cell r="B1154" t="str">
            <v>Prirodoslovna i grafička škola - Rijeka</v>
          </cell>
        </row>
        <row r="1155">
          <cell r="A1155">
            <v>2391</v>
          </cell>
          <cell r="B1155" t="str">
            <v>Prirodoslovna škola - Karlovac</v>
          </cell>
        </row>
        <row r="1156">
          <cell r="A1156">
            <v>2728</v>
          </cell>
          <cell r="B1156" t="str">
            <v>Prirodoslovna škola Vladimira Preloga</v>
          </cell>
        </row>
        <row r="1157">
          <cell r="A1157">
            <v>2529</v>
          </cell>
          <cell r="B1157" t="str">
            <v>Prirodoslovno - grafička škola - Zadar</v>
          </cell>
        </row>
        <row r="1158">
          <cell r="A1158">
            <v>2615</v>
          </cell>
          <cell r="B1158" t="str">
            <v>Prirodoslovno tehnička škola - Split</v>
          </cell>
        </row>
        <row r="1159">
          <cell r="A1159">
            <v>2840</v>
          </cell>
          <cell r="B1159" t="str">
            <v>Privatna ekonomsko-poslovna škola s pravom javnosti - Varaždin</v>
          </cell>
        </row>
        <row r="1160">
          <cell r="A1160">
            <v>2787</v>
          </cell>
          <cell r="B1160" t="str">
            <v>Privatna gimnazija Dr. Časl, s pravom javnosti</v>
          </cell>
        </row>
        <row r="1161">
          <cell r="A1161">
            <v>2777</v>
          </cell>
          <cell r="B1161" t="str">
            <v>Privatna gimnazija i ekonomska škola Katarina Zrinski</v>
          </cell>
        </row>
        <row r="1162">
          <cell r="A1162">
            <v>2790</v>
          </cell>
          <cell r="B1162" t="str">
            <v>Privatna gimnazija i ekonomsko-informatička škola Futura s pravom javnosti</v>
          </cell>
        </row>
        <row r="1163">
          <cell r="A1163">
            <v>2844</v>
          </cell>
          <cell r="B1163" t="str">
            <v>Privatna gimnazija i turističko-ugostiteljska škola Jure Kuprešak  - Zagreb</v>
          </cell>
        </row>
        <row r="1164">
          <cell r="A1164">
            <v>2669</v>
          </cell>
          <cell r="B1164" t="str">
            <v>Privatna gimnazija Juraj Dobrila, s pravom javnosti</v>
          </cell>
        </row>
        <row r="1165">
          <cell r="A1165">
            <v>2640</v>
          </cell>
          <cell r="B1165" t="str">
            <v>Privatna jezična gimnazija Pitagora - srednja škola s pravom javnosti</v>
          </cell>
        </row>
        <row r="1166">
          <cell r="A1166">
            <v>2916</v>
          </cell>
          <cell r="B1166" t="str">
            <v xml:space="preserve">Privatna jezično-informatička gimnazija Leonardo da Vinci </v>
          </cell>
        </row>
        <row r="1167">
          <cell r="A1167">
            <v>2788</v>
          </cell>
          <cell r="B1167" t="str">
            <v>Privatna jezično-informatička gimnazija Svijet s pravom javnosti - Zagreb</v>
          </cell>
        </row>
        <row r="1168">
          <cell r="A1168">
            <v>2774</v>
          </cell>
          <cell r="B1168" t="str">
            <v>Privatna klasična gimnazija s pravom javnosti - Zagreb</v>
          </cell>
        </row>
        <row r="1169">
          <cell r="A1169">
            <v>2941</v>
          </cell>
          <cell r="B1169" t="str">
            <v>Privatna osnovna glazbena škola Bonar</v>
          </cell>
        </row>
        <row r="1170">
          <cell r="A1170">
            <v>1784</v>
          </cell>
          <cell r="B1170" t="str">
            <v>Privatna osnovna glazbena škola Boris Papandopulo</v>
          </cell>
        </row>
        <row r="1171">
          <cell r="A1171">
            <v>1253</v>
          </cell>
          <cell r="B1171" t="str">
            <v>Privatna osnovna škola Nova</v>
          </cell>
        </row>
        <row r="1172">
          <cell r="A1172">
            <v>4002</v>
          </cell>
          <cell r="B1172" t="str">
            <v>Privatna sportska i jezična gimnazija Franjo Bučar</v>
          </cell>
        </row>
        <row r="1173">
          <cell r="A1173">
            <v>4037</v>
          </cell>
          <cell r="B1173" t="str">
            <v>Privatna srednja ekonomska škola "Knez Malduh" Split</v>
          </cell>
        </row>
        <row r="1174">
          <cell r="A1174">
            <v>2784</v>
          </cell>
          <cell r="B1174" t="str">
            <v>Privatna srednja ekonomska škola INOVA s pravom javnosti</v>
          </cell>
        </row>
        <row r="1175">
          <cell r="A1175">
            <v>4031</v>
          </cell>
          <cell r="B1175" t="str">
            <v>Privatna srednja ekonomska škola Verte Nova</v>
          </cell>
        </row>
        <row r="1176">
          <cell r="A1176">
            <v>2915</v>
          </cell>
          <cell r="B1176" t="str">
            <v>Privatna srednja ugostiteljska škola Wallner - Split</v>
          </cell>
        </row>
        <row r="1177">
          <cell r="A1177">
            <v>2641</v>
          </cell>
          <cell r="B1177" t="str">
            <v>Privatna srednja škola Marko Antun de Dominis, s pravom javnosti</v>
          </cell>
        </row>
        <row r="1178">
          <cell r="A1178">
            <v>2417</v>
          </cell>
          <cell r="B1178" t="str">
            <v>Privatna srednja škola Varaždin s pravom javnosti</v>
          </cell>
        </row>
        <row r="1179">
          <cell r="A1179">
            <v>2785</v>
          </cell>
          <cell r="B1179" t="str">
            <v>Privatna umjetnička gimnazija, s pravom javnosti - Zagreb</v>
          </cell>
        </row>
        <row r="1180">
          <cell r="A1180">
            <v>2839</v>
          </cell>
          <cell r="B1180" t="str">
            <v>Privatna varaždinska gimnazija s pravom javnosti</v>
          </cell>
        </row>
        <row r="1181">
          <cell r="A1181">
            <v>2467</v>
          </cell>
          <cell r="B1181" t="str">
            <v>Prometna škola - Rijeka</v>
          </cell>
        </row>
        <row r="1182">
          <cell r="A1182">
            <v>2572</v>
          </cell>
          <cell r="B1182" t="str">
            <v>Prometno-tehnička škola - Šibenik</v>
          </cell>
        </row>
        <row r="1183">
          <cell r="A1183">
            <v>1385</v>
          </cell>
          <cell r="B1183" t="str">
            <v>Prosvjetno-kulturni centar Mađara u Republici Hrvatskoj</v>
          </cell>
        </row>
        <row r="1184">
          <cell r="A1184">
            <v>2725</v>
          </cell>
          <cell r="B1184" t="str">
            <v>Prva ekonomska škola - Zagreb</v>
          </cell>
        </row>
        <row r="1185">
          <cell r="A1185">
            <v>2406</v>
          </cell>
          <cell r="B1185" t="str">
            <v>Prva gimnazija - Varaždin</v>
          </cell>
        </row>
        <row r="1186">
          <cell r="A1186">
            <v>4009</v>
          </cell>
          <cell r="B1186" t="str">
            <v>Prva katolička osnovna škola u Gradu Zagrebu</v>
          </cell>
        </row>
        <row r="1187">
          <cell r="A1187">
            <v>368</v>
          </cell>
          <cell r="B1187" t="str">
            <v>Prva osnovna škola - Ogulin</v>
          </cell>
        </row>
        <row r="1188">
          <cell r="A1188">
            <v>4036</v>
          </cell>
          <cell r="B1188" t="str">
            <v>Prva privatna ekonomska škola Požega</v>
          </cell>
        </row>
        <row r="1189">
          <cell r="A1189">
            <v>3283</v>
          </cell>
          <cell r="B1189" t="str">
            <v>Prva privatna gimnazija - Karlovac</v>
          </cell>
        </row>
        <row r="1190">
          <cell r="A1190">
            <v>2416</v>
          </cell>
          <cell r="B1190" t="str">
            <v>Prva privatna gimnazija s pravom javnosti - Varaždin</v>
          </cell>
        </row>
        <row r="1191">
          <cell r="A1191">
            <v>2773</v>
          </cell>
          <cell r="B1191" t="str">
            <v>Prva privatna gimnazija s pravom javnosti - Zagreb</v>
          </cell>
        </row>
        <row r="1192">
          <cell r="A1192">
            <v>1982</v>
          </cell>
          <cell r="B1192" t="str">
            <v>Prva privatna osnovna škola Juraj Dobrila s pravom javnosti</v>
          </cell>
        </row>
        <row r="1193">
          <cell r="A1193">
            <v>4038</v>
          </cell>
          <cell r="B1193" t="str">
            <v>Prva privatna škola za osobne usluge Zagreb</v>
          </cell>
        </row>
        <row r="1194">
          <cell r="A1194">
            <v>2457</v>
          </cell>
          <cell r="B1194" t="str">
            <v>Prva riječka hrvatska gimnazija</v>
          </cell>
        </row>
        <row r="1195">
          <cell r="A1195">
            <v>2843</v>
          </cell>
          <cell r="B1195" t="str">
            <v>Prva Srednja informatička škola, s pravom javnosti</v>
          </cell>
        </row>
        <row r="1196">
          <cell r="A1196">
            <v>2538</v>
          </cell>
          <cell r="B1196" t="str">
            <v>Prva srednja škola - Beli Manastir</v>
          </cell>
        </row>
        <row r="1197">
          <cell r="A1197">
            <v>2460</v>
          </cell>
          <cell r="B1197" t="str">
            <v>Prva sušačka hrvatska gimnazija u Rijeci</v>
          </cell>
        </row>
        <row r="1198">
          <cell r="A1198">
            <v>4034</v>
          </cell>
          <cell r="B1198" t="str">
            <v>Pučko otvoreno učilište Zagreb</v>
          </cell>
        </row>
        <row r="1199">
          <cell r="A1199">
            <v>2471</v>
          </cell>
          <cell r="B1199" t="str">
            <v>Salezijanska klasična gimnazija - s pravom javnosti</v>
          </cell>
        </row>
        <row r="1200">
          <cell r="A1200">
            <v>2480</v>
          </cell>
          <cell r="B1200" t="str">
            <v>Srednja glazbena škola Mirković - s pravom javnosti</v>
          </cell>
        </row>
        <row r="1201">
          <cell r="A1201">
            <v>2428</v>
          </cell>
          <cell r="B1201" t="str">
            <v>Srednja gospodarska škola - Križevci</v>
          </cell>
        </row>
        <row r="1202">
          <cell r="A1202">
            <v>2513</v>
          </cell>
          <cell r="B1202" t="str">
            <v>Srednja medicinska škola - Slavonski Brod</v>
          </cell>
        </row>
        <row r="1203">
          <cell r="A1203">
            <v>2689</v>
          </cell>
          <cell r="B1203" t="str">
            <v xml:space="preserve">Srednja poljoprivredna i tehnička škola - Opuzen </v>
          </cell>
        </row>
        <row r="1204">
          <cell r="A1204">
            <v>2604</v>
          </cell>
          <cell r="B1204" t="str">
            <v>Srednja strukovna škola - Makarska</v>
          </cell>
        </row>
        <row r="1205">
          <cell r="A1205">
            <v>2354</v>
          </cell>
          <cell r="B1205" t="str">
            <v>Srednja strukovna škola - Samobor</v>
          </cell>
        </row>
        <row r="1206">
          <cell r="A1206">
            <v>2412</v>
          </cell>
          <cell r="B1206" t="str">
            <v>Srednja strukovna škola - Varaždin</v>
          </cell>
        </row>
        <row r="1207">
          <cell r="A1207">
            <v>2358</v>
          </cell>
          <cell r="B1207" t="str">
            <v>Srednja strukovna škola - Velika Gorica</v>
          </cell>
        </row>
        <row r="1208">
          <cell r="A1208">
            <v>2585</v>
          </cell>
          <cell r="B1208" t="str">
            <v>Srednja strukovna škola - Vinkovci</v>
          </cell>
        </row>
        <row r="1209">
          <cell r="A1209">
            <v>2578</v>
          </cell>
          <cell r="B1209" t="str">
            <v>Srednja strukovna škola - Šibenik</v>
          </cell>
        </row>
        <row r="1210">
          <cell r="A1210">
            <v>2543</v>
          </cell>
          <cell r="B1210" t="str">
            <v>Srednja strukovna škola Antuna Horvata - Đakovo</v>
          </cell>
        </row>
        <row r="1211">
          <cell r="A1211">
            <v>2606</v>
          </cell>
          <cell r="B1211" t="str">
            <v>Srednja strukovna škola bana Josipa Jelačića</v>
          </cell>
        </row>
        <row r="1212">
          <cell r="A1212">
            <v>2611</v>
          </cell>
          <cell r="B1212" t="str">
            <v>Srednja strukovna škola Blaž Jurjev Trogiranin</v>
          </cell>
        </row>
        <row r="1213">
          <cell r="A1213">
            <v>3284</v>
          </cell>
          <cell r="B1213" t="str">
            <v>Srednja strukovna škola Kotva</v>
          </cell>
        </row>
        <row r="1214">
          <cell r="A1214">
            <v>2906</v>
          </cell>
          <cell r="B1214" t="str">
            <v xml:space="preserve">Srednja strukovna škola Kralja Zvonimira </v>
          </cell>
        </row>
        <row r="1215">
          <cell r="A1215">
            <v>2453</v>
          </cell>
          <cell r="B1215" t="str">
            <v xml:space="preserve">Srednja talijanska škola - Rijeka </v>
          </cell>
        </row>
        <row r="1216">
          <cell r="A1216">
            <v>2627</v>
          </cell>
          <cell r="B1216" t="str">
            <v>Srednja tehnička prometna škola - Split</v>
          </cell>
        </row>
        <row r="1217">
          <cell r="A1217">
            <v>4006</v>
          </cell>
          <cell r="B1217" t="str">
            <v>Srednja škola Delnice</v>
          </cell>
        </row>
        <row r="1218">
          <cell r="A1218">
            <v>4018</v>
          </cell>
          <cell r="B1218" t="str">
            <v>Srednja škola Isidora Kršnjavoga Našice</v>
          </cell>
        </row>
        <row r="1219">
          <cell r="A1219">
            <v>4004</v>
          </cell>
          <cell r="B1219" t="str">
            <v>Srednja škola Ludbreg</v>
          </cell>
        </row>
        <row r="1220">
          <cell r="A1220">
            <v>4005</v>
          </cell>
          <cell r="B1220" t="str">
            <v>Srednja škola Novi Marof</v>
          </cell>
        </row>
        <row r="1221">
          <cell r="A1221">
            <v>2667</v>
          </cell>
          <cell r="B1221" t="str">
            <v>Srednja škola s pravom javnosti Manero - Višnjan</v>
          </cell>
        </row>
        <row r="1222">
          <cell r="A1222">
            <v>2419</v>
          </cell>
          <cell r="B1222" t="str">
            <v>Srednja škola u Maruševcu s pravom javnosti</v>
          </cell>
        </row>
        <row r="1223">
          <cell r="A1223">
            <v>2455</v>
          </cell>
          <cell r="B1223" t="str">
            <v>Srednja škola za elektrotehniku i računalstvo - Rijeka</v>
          </cell>
        </row>
        <row r="1224">
          <cell r="A1224">
            <v>2791</v>
          </cell>
          <cell r="B1224" t="str">
            <v>Srpska pravoslavna opća gimnazija Kantakuzina</v>
          </cell>
        </row>
        <row r="1225">
          <cell r="A1225">
            <v>2411</v>
          </cell>
          <cell r="B1225" t="str">
            <v>Strojarska i prometna škola - Varaždin</v>
          </cell>
        </row>
        <row r="1226">
          <cell r="A1226">
            <v>2546</v>
          </cell>
          <cell r="B1226" t="str">
            <v>Strojarska tehnička škola - Osijek</v>
          </cell>
        </row>
        <row r="1227">
          <cell r="A1227">
            <v>2737</v>
          </cell>
          <cell r="B1227" t="str">
            <v>Strojarska tehnička škola Fausta Vrančića</v>
          </cell>
        </row>
        <row r="1228">
          <cell r="A1228">
            <v>2738</v>
          </cell>
          <cell r="B1228" t="str">
            <v>Strojarska tehnička škola Frana Bošnjakovića</v>
          </cell>
        </row>
        <row r="1229">
          <cell r="A1229">
            <v>2452</v>
          </cell>
          <cell r="B1229" t="str">
            <v>Strojarska škola za industrijska i obrtnička zanimanja - Rijeka</v>
          </cell>
        </row>
        <row r="1230">
          <cell r="A1230">
            <v>2462</v>
          </cell>
          <cell r="B1230" t="str">
            <v>Strojarsko brodograđevna škola za industrijska i obrtnička zanimanja - Rijeka</v>
          </cell>
        </row>
        <row r="1231">
          <cell r="A1231">
            <v>2482</v>
          </cell>
          <cell r="B1231" t="str">
            <v>Strukovna škola - Gospić</v>
          </cell>
        </row>
        <row r="1232">
          <cell r="A1232">
            <v>2664</v>
          </cell>
          <cell r="B1232" t="str">
            <v>Strukovna škola - Pula</v>
          </cell>
        </row>
        <row r="1233">
          <cell r="A1233">
            <v>2492</v>
          </cell>
          <cell r="B1233" t="str">
            <v>Strukovna škola - Virovitica</v>
          </cell>
        </row>
        <row r="1234">
          <cell r="A1234">
            <v>2592</v>
          </cell>
          <cell r="B1234" t="str">
            <v>Strukovna škola - Vukovar</v>
          </cell>
        </row>
        <row r="1235">
          <cell r="A1235">
            <v>2420</v>
          </cell>
          <cell r="B1235" t="str">
            <v>Strukovna škola - Đurđevac</v>
          </cell>
        </row>
        <row r="1236">
          <cell r="A1236">
            <v>2672</v>
          </cell>
          <cell r="B1236" t="str">
            <v xml:space="preserve">Strukovna škola Eugena Kumičića - Rovinj </v>
          </cell>
        </row>
        <row r="1237">
          <cell r="A1237">
            <v>2528</v>
          </cell>
          <cell r="B1237" t="str">
            <v>Strukovna škola Vice Vlatkovića</v>
          </cell>
        </row>
        <row r="1238">
          <cell r="A1238">
            <v>2481</v>
          </cell>
          <cell r="B1238" t="str">
            <v>SŠ Ambroza Haračića</v>
          </cell>
        </row>
        <row r="1239">
          <cell r="A1239">
            <v>2476</v>
          </cell>
          <cell r="B1239" t="str">
            <v xml:space="preserve">SŠ Andrije Ljudevita Adamića </v>
          </cell>
        </row>
        <row r="1240">
          <cell r="A1240">
            <v>2612</v>
          </cell>
          <cell r="B1240" t="str">
            <v>SŠ Antun Matijašević - Karamaneo</v>
          </cell>
        </row>
        <row r="1241">
          <cell r="A1241">
            <v>2418</v>
          </cell>
          <cell r="B1241" t="str">
            <v>SŠ Arboretum Opeka</v>
          </cell>
        </row>
        <row r="1242">
          <cell r="A1242">
            <v>2441</v>
          </cell>
          <cell r="B1242" t="str">
            <v>SŠ August Šenoa - Garešnica</v>
          </cell>
        </row>
        <row r="1243">
          <cell r="A1243">
            <v>2362</v>
          </cell>
          <cell r="B1243" t="str">
            <v>SŠ Ban Josip Jelačić</v>
          </cell>
        </row>
        <row r="1244">
          <cell r="A1244">
            <v>2442</v>
          </cell>
          <cell r="B1244" t="str">
            <v>SŠ Bartula Kašića - Grubišno Polje</v>
          </cell>
        </row>
        <row r="1245">
          <cell r="A1245">
            <v>2519</v>
          </cell>
          <cell r="B1245" t="str">
            <v>SŠ Bartula Kašića - Pag</v>
          </cell>
        </row>
        <row r="1246">
          <cell r="A1246">
            <v>2369</v>
          </cell>
          <cell r="B1246" t="str">
            <v>SŠ Bedekovčina</v>
          </cell>
        </row>
        <row r="1247">
          <cell r="A1247">
            <v>2516</v>
          </cell>
          <cell r="B1247" t="str">
            <v>SŠ Biograd na Moru</v>
          </cell>
        </row>
        <row r="1248">
          <cell r="A1248">
            <v>2688</v>
          </cell>
          <cell r="B1248" t="str">
            <v>SŠ Blato</v>
          </cell>
        </row>
        <row r="1249">
          <cell r="A1249">
            <v>2644</v>
          </cell>
          <cell r="B1249" t="str">
            <v>SŠ Bol</v>
          </cell>
        </row>
        <row r="1250">
          <cell r="A1250">
            <v>2614</v>
          </cell>
          <cell r="B1250" t="str">
            <v>SŠ Braća Radić</v>
          </cell>
        </row>
        <row r="1251">
          <cell r="A1251">
            <v>2646</v>
          </cell>
          <cell r="B1251" t="str">
            <v>SŠ Brač</v>
          </cell>
        </row>
        <row r="1252">
          <cell r="A1252">
            <v>2650</v>
          </cell>
          <cell r="B1252" t="str">
            <v>SŠ Buzet</v>
          </cell>
        </row>
        <row r="1253">
          <cell r="A1253">
            <v>2750</v>
          </cell>
          <cell r="B1253" t="str">
            <v>SŠ Centar za odgoj i obrazovanje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3162</v>
          </cell>
          <cell r="B1318" t="str">
            <v>SŠ Čakovec</v>
          </cell>
        </row>
        <row r="1319">
          <cell r="A1319">
            <v>2437</v>
          </cell>
          <cell r="B1319" t="str">
            <v>SŠ Čazma</v>
          </cell>
        </row>
        <row r="1320">
          <cell r="A1320">
            <v>4011</v>
          </cell>
          <cell r="B1320" t="str">
            <v>Talijanska osnovna škola - Bernardo Parentin Poreč</v>
          </cell>
        </row>
        <row r="1321">
          <cell r="A1321">
            <v>1925</v>
          </cell>
          <cell r="B1321" t="str">
            <v>Talijanska osnovna škola - Buje</v>
          </cell>
        </row>
        <row r="1322">
          <cell r="A1322">
            <v>2018</v>
          </cell>
          <cell r="B1322" t="str">
            <v>Talijanska osnovna škola - Novigrad</v>
          </cell>
        </row>
        <row r="1323">
          <cell r="A1323">
            <v>1960</v>
          </cell>
          <cell r="B1323" t="str">
            <v xml:space="preserve">Talijanska osnovna škola - Poreč </v>
          </cell>
        </row>
        <row r="1324">
          <cell r="A1324">
            <v>1983</v>
          </cell>
          <cell r="B1324" t="str">
            <v>Talijanska osnovna škola Bernardo Benussi - Rovinj</v>
          </cell>
        </row>
        <row r="1325">
          <cell r="A1325">
            <v>2030</v>
          </cell>
          <cell r="B1325" t="str">
            <v>Talijanska osnovna škola Galileo Galilei - Umag</v>
          </cell>
        </row>
        <row r="1326">
          <cell r="A1326">
            <v>2670</v>
          </cell>
          <cell r="B1326" t="str">
            <v xml:space="preserve">Talijanska srednja škola - Rovinj </v>
          </cell>
        </row>
        <row r="1327">
          <cell r="A1327">
            <v>2660</v>
          </cell>
          <cell r="B1327" t="str">
            <v>Talijanska srednja škola Dante Alighieri - Pula</v>
          </cell>
        </row>
        <row r="1328">
          <cell r="A1328">
            <v>2648</v>
          </cell>
          <cell r="B1328" t="str">
            <v>Talijanska srednja škola Leonardo da Vinci - Buje</v>
          </cell>
        </row>
        <row r="1329">
          <cell r="A1329">
            <v>2608</v>
          </cell>
          <cell r="B1329" t="str">
            <v>Tehnička i industrijska škola Ruđera Boškovića u Sinju</v>
          </cell>
        </row>
        <row r="1330">
          <cell r="A1330">
            <v>2433</v>
          </cell>
          <cell r="B1330" t="str">
            <v>Tehnička škola - Bjelovar</v>
          </cell>
        </row>
        <row r="1331">
          <cell r="A1331">
            <v>2438</v>
          </cell>
          <cell r="B1331" t="str">
            <v>Tehnička škola - Daruvar</v>
          </cell>
        </row>
        <row r="1332">
          <cell r="A1332">
            <v>2395</v>
          </cell>
          <cell r="B1332" t="str">
            <v>Tehnička škola - Karlovac</v>
          </cell>
        </row>
        <row r="1333">
          <cell r="A1333">
            <v>2376</v>
          </cell>
          <cell r="B1333" t="str">
            <v>Tehnička škola - Kutina</v>
          </cell>
        </row>
        <row r="1334">
          <cell r="A1334">
            <v>2499</v>
          </cell>
          <cell r="B1334" t="str">
            <v>Tehnička škola - Požega</v>
          </cell>
        </row>
        <row r="1335">
          <cell r="A1335">
            <v>2663</v>
          </cell>
          <cell r="B1335" t="str">
            <v>Tehnička škola - Pula</v>
          </cell>
        </row>
        <row r="1336">
          <cell r="A1336">
            <v>2385</v>
          </cell>
          <cell r="B1336" t="str">
            <v>Tehnička škola - Sisak</v>
          </cell>
        </row>
        <row r="1337">
          <cell r="A1337">
            <v>2511</v>
          </cell>
          <cell r="B1337" t="str">
            <v>Tehnička škola - Slavonski Brod</v>
          </cell>
        </row>
        <row r="1338">
          <cell r="A1338">
            <v>2490</v>
          </cell>
          <cell r="B1338" t="str">
            <v>Tehnička škola - Virovitica</v>
          </cell>
        </row>
        <row r="1339">
          <cell r="A1339">
            <v>2527</v>
          </cell>
          <cell r="B1339" t="str">
            <v>Tehnička škola - Zadar</v>
          </cell>
        </row>
        <row r="1340">
          <cell r="A1340">
            <v>2740</v>
          </cell>
          <cell r="B1340" t="str">
            <v>Tehnička škola - Zagreb</v>
          </cell>
        </row>
        <row r="1341">
          <cell r="A1341">
            <v>2692</v>
          </cell>
          <cell r="B1341" t="str">
            <v>Tehnička škola - Čakovec</v>
          </cell>
        </row>
        <row r="1342">
          <cell r="A1342">
            <v>2576</v>
          </cell>
          <cell r="B1342" t="str">
            <v>Tehnička škola - Šibenik</v>
          </cell>
        </row>
        <row r="1343">
          <cell r="A1343">
            <v>2596</v>
          </cell>
          <cell r="B1343" t="str">
            <v>Tehnička škola - Županja</v>
          </cell>
        </row>
        <row r="1344">
          <cell r="A1344">
            <v>2553</v>
          </cell>
          <cell r="B1344" t="str">
            <v>Tehnička škola i prirodoslovna gimnazija Ruđera Boškovića - Osijek</v>
          </cell>
        </row>
        <row r="1345">
          <cell r="A1345">
            <v>2591</v>
          </cell>
          <cell r="B1345" t="str">
            <v>Tehnička škola Nikole Tesle - Vukovar</v>
          </cell>
        </row>
        <row r="1346">
          <cell r="A1346">
            <v>2581</v>
          </cell>
          <cell r="B1346" t="str">
            <v>Tehnička škola Ruđera Boškovića - Vinkovci</v>
          </cell>
        </row>
        <row r="1347">
          <cell r="A1347">
            <v>2764</v>
          </cell>
          <cell r="B1347" t="str">
            <v>Tehnička škola Ruđera Boškovića - Zagreb</v>
          </cell>
        </row>
        <row r="1348">
          <cell r="A1348">
            <v>2601</v>
          </cell>
          <cell r="B1348" t="str">
            <v>Tehnička škola u Imotskom</v>
          </cell>
        </row>
        <row r="1349">
          <cell r="A1349">
            <v>2463</v>
          </cell>
          <cell r="B1349" t="str">
            <v>Tehnička škola za strojarstvo i brodogradnju - Rijeka</v>
          </cell>
        </row>
        <row r="1350">
          <cell r="A1350">
            <v>2628</v>
          </cell>
          <cell r="B1350" t="str">
            <v>Tehnička škola za strojarstvo i mehatroniku - Split</v>
          </cell>
        </row>
        <row r="1351">
          <cell r="A1351">
            <v>2727</v>
          </cell>
          <cell r="B1351" t="str">
            <v>Treća ekonomska škola - Zagreb</v>
          </cell>
        </row>
        <row r="1352">
          <cell r="A1352">
            <v>2557</v>
          </cell>
          <cell r="B1352" t="str">
            <v>Trgovačka i komercijalna škola davor Milas - Osijek</v>
          </cell>
        </row>
        <row r="1353">
          <cell r="A1353">
            <v>2454</v>
          </cell>
          <cell r="B1353" t="str">
            <v>Trgovačka i tekstilna škola u Rijeci</v>
          </cell>
        </row>
        <row r="1354">
          <cell r="A1354">
            <v>2746</v>
          </cell>
          <cell r="B1354" t="str">
            <v>Trgovačka škola - Zagreb</v>
          </cell>
        </row>
        <row r="1355">
          <cell r="A1355">
            <v>2396</v>
          </cell>
          <cell r="B1355" t="str">
            <v>Trgovačko - ugostiteljska škola - Karlovac</v>
          </cell>
        </row>
        <row r="1356">
          <cell r="A1356">
            <v>2680</v>
          </cell>
          <cell r="B1356" t="str">
            <v>Turistička i ugostiteljska škola - Dubrovnik</v>
          </cell>
        </row>
        <row r="1357">
          <cell r="A1357">
            <v>2635</v>
          </cell>
          <cell r="B1357" t="str">
            <v>Turističko - ugostiteljska škola - Split</v>
          </cell>
        </row>
        <row r="1358">
          <cell r="A1358">
            <v>2655</v>
          </cell>
          <cell r="B1358" t="str">
            <v xml:space="preserve">Turističko - ugostiteljska škola Antona Štifanića - Poreč </v>
          </cell>
        </row>
        <row r="1359">
          <cell r="A1359">
            <v>2435</v>
          </cell>
          <cell r="B1359" t="str">
            <v>Turističko-ugostiteljska i prehrambena škola - Bjelovar</v>
          </cell>
        </row>
        <row r="1360">
          <cell r="A1360">
            <v>2574</v>
          </cell>
          <cell r="B1360" t="str">
            <v>Turističko-ugostiteljska škola - Šibenik</v>
          </cell>
        </row>
        <row r="1361">
          <cell r="A1361">
            <v>2447</v>
          </cell>
          <cell r="B1361" t="str">
            <v>Ugostiteljska škola - Opatija</v>
          </cell>
        </row>
        <row r="1362">
          <cell r="A1362">
            <v>2555</v>
          </cell>
          <cell r="B1362" t="str">
            <v>Ugostiteljsko - turistička škola - Osijek</v>
          </cell>
        </row>
        <row r="1363">
          <cell r="A1363">
            <v>2729</v>
          </cell>
          <cell r="B1363" t="str">
            <v>Ugostiteljsko-turističko učilište - Zagreb</v>
          </cell>
        </row>
        <row r="1364">
          <cell r="A1364">
            <v>2914</v>
          </cell>
          <cell r="B1364" t="str">
            <v>Umjetnička gimnazija Ars Animae s pravom javnosti - Split</v>
          </cell>
        </row>
        <row r="1365">
          <cell r="A1365">
            <v>60</v>
          </cell>
          <cell r="B1365" t="str">
            <v>Umjetnička škola Franje Lučića</v>
          </cell>
        </row>
        <row r="1366">
          <cell r="A1366">
            <v>2059</v>
          </cell>
          <cell r="B1366" t="str">
            <v>Umjetnička škola Luke Sorkočevića - Dubrovnik</v>
          </cell>
        </row>
        <row r="1367">
          <cell r="A1367">
            <v>2139</v>
          </cell>
          <cell r="B1367" t="str">
            <v>Umjetnička škola Miroslav Magdalenić - Čakovec</v>
          </cell>
        </row>
        <row r="1368">
          <cell r="A1368">
            <v>1959</v>
          </cell>
          <cell r="B1368" t="str">
            <v>Umjetnička škola Poreč</v>
          </cell>
        </row>
        <row r="1369">
          <cell r="A1369">
            <v>2745</v>
          </cell>
          <cell r="B1369" t="str">
            <v>Upravna škola Zagreb</v>
          </cell>
        </row>
        <row r="1370">
          <cell r="A1370">
            <v>4001</v>
          </cell>
          <cell r="B1370" t="str">
            <v>Učenički dom</v>
          </cell>
        </row>
        <row r="1371">
          <cell r="A1371">
            <v>4046</v>
          </cell>
          <cell r="B1371" t="str">
            <v>Učenički dom Hrvatski učiteljski konvikt</v>
          </cell>
        </row>
        <row r="1372">
          <cell r="A1372">
            <v>4048</v>
          </cell>
          <cell r="B1372" t="str">
            <v>Učenički dom Lovran</v>
          </cell>
        </row>
        <row r="1373">
          <cell r="A1373">
            <v>4049</v>
          </cell>
          <cell r="B1373" t="str">
            <v>Učenički dom Marije Jambrišak</v>
          </cell>
        </row>
        <row r="1374">
          <cell r="A1374">
            <v>2845</v>
          </cell>
          <cell r="B1374" t="str">
            <v>Učilište za popularnu i jazz glazbu</v>
          </cell>
        </row>
        <row r="1375">
          <cell r="A1375">
            <v>2700</v>
          </cell>
          <cell r="B1375" t="str">
            <v>V. gimnazija - Zagreb</v>
          </cell>
        </row>
        <row r="1376">
          <cell r="A1376">
            <v>2623</v>
          </cell>
          <cell r="B1376" t="str">
            <v>V. gimnazija Vladimir Nazor - Split</v>
          </cell>
        </row>
        <row r="1377">
          <cell r="A1377">
            <v>630</v>
          </cell>
          <cell r="B1377" t="str">
            <v>V. osnovna škola - Bjelovar</v>
          </cell>
        </row>
        <row r="1378">
          <cell r="A1378">
            <v>465</v>
          </cell>
          <cell r="B1378" t="str">
            <v>V. osnovna škola - Varaždin</v>
          </cell>
        </row>
        <row r="1379">
          <cell r="A1379">
            <v>2719</v>
          </cell>
          <cell r="B1379" t="str">
            <v>Veterinarska škola - Zagreb</v>
          </cell>
        </row>
        <row r="1380">
          <cell r="A1380">
            <v>466</v>
          </cell>
          <cell r="B1380" t="str">
            <v>VI. osnovna škola - Varaždin</v>
          </cell>
        </row>
        <row r="1381">
          <cell r="A1381">
            <v>2702</v>
          </cell>
          <cell r="B1381" t="str">
            <v>VII. gimnazija - Zagreb</v>
          </cell>
        </row>
        <row r="1382">
          <cell r="A1382">
            <v>468</v>
          </cell>
          <cell r="B1382" t="str">
            <v>VII. osnovna škola - Varaždin</v>
          </cell>
        </row>
        <row r="1383">
          <cell r="A1383">
            <v>2330</v>
          </cell>
          <cell r="B1383" t="str">
            <v>Waldorfska škola u Zagrebu</v>
          </cell>
        </row>
        <row r="1384">
          <cell r="A1384">
            <v>2705</v>
          </cell>
          <cell r="B1384" t="str">
            <v>X. gimnazija Ivan Supek - Zagreb</v>
          </cell>
        </row>
        <row r="1385">
          <cell r="A1385">
            <v>2706</v>
          </cell>
          <cell r="B1385" t="str">
            <v>XI. gimnazija - Zagreb</v>
          </cell>
        </row>
        <row r="1386">
          <cell r="A1386">
            <v>2707</v>
          </cell>
          <cell r="B1386" t="str">
            <v>XII. gimnazija - Zagreb</v>
          </cell>
        </row>
        <row r="1387">
          <cell r="A1387">
            <v>2708</v>
          </cell>
          <cell r="B1387" t="str">
            <v>XIII. gimnazija - Zagreb</v>
          </cell>
        </row>
        <row r="1388">
          <cell r="A1388">
            <v>2710</v>
          </cell>
          <cell r="B1388" t="str">
            <v>XV. gimnazija - Zagreb</v>
          </cell>
        </row>
        <row r="1389">
          <cell r="A1389">
            <v>2711</v>
          </cell>
          <cell r="B1389" t="str">
            <v>XVI. gimnazija - Zagreb</v>
          </cell>
        </row>
        <row r="1390">
          <cell r="A1390">
            <v>2713</v>
          </cell>
          <cell r="B1390" t="str">
            <v>XVIII. gimnazija - Zagreb</v>
          </cell>
        </row>
        <row r="1391">
          <cell r="A1391">
            <v>2536</v>
          </cell>
          <cell r="B1391" t="str">
            <v>Zadarska privatna gimnazija s pravom javnosti</v>
          </cell>
        </row>
        <row r="1392">
          <cell r="A1392">
            <v>4000</v>
          </cell>
          <cell r="B1392" t="str">
            <v>Zadruga</v>
          </cell>
        </row>
        <row r="1393">
          <cell r="A1393">
            <v>2775</v>
          </cell>
          <cell r="B1393" t="str">
            <v>Zagrebačka umjetnička gimnazija s pravom javnosti</v>
          </cell>
        </row>
        <row r="1394">
          <cell r="A1394">
            <v>2586</v>
          </cell>
          <cell r="B1394" t="str">
            <v>Zdravstvena i veterinarska škola Dr. Andrije Štampara - Vinkovci</v>
          </cell>
        </row>
        <row r="1395">
          <cell r="A1395">
            <v>2634</v>
          </cell>
          <cell r="B1395" t="str">
            <v>Zdravstvena škola - Split</v>
          </cell>
        </row>
        <row r="1396">
          <cell r="A1396">
            <v>2714</v>
          </cell>
          <cell r="B1396" t="str">
            <v>Zdravstveno učilište - Zagreb</v>
          </cell>
        </row>
        <row r="1397">
          <cell r="A1397">
            <v>2359</v>
          </cell>
          <cell r="B1397" t="str">
            <v>Zrakoplovna tehnička škola Rudolfa Perešina</v>
          </cell>
        </row>
        <row r="1398">
          <cell r="A1398">
            <v>646</v>
          </cell>
          <cell r="B1398" t="str">
            <v>Češka osnovna škola Jana Amosa Komenskog - Daruvar</v>
          </cell>
        </row>
        <row r="1399">
          <cell r="A1399">
            <v>690</v>
          </cell>
          <cell r="B1399" t="str">
            <v>Češka osnovna škola Josipa Ružičke - Končanica</v>
          </cell>
        </row>
        <row r="1400">
          <cell r="A1400">
            <v>2580</v>
          </cell>
          <cell r="B1400" t="str">
            <v>Šibenska privatna gimnazija s pravom javnosti</v>
          </cell>
        </row>
        <row r="1401">
          <cell r="A1401">
            <v>2342</v>
          </cell>
          <cell r="B1401" t="str">
            <v>Škola kreativnog razvoja dr.Časl</v>
          </cell>
        </row>
        <row r="1402">
          <cell r="A1402">
            <v>2633</v>
          </cell>
          <cell r="B1402" t="str">
            <v>Škola likovnih umjetnosti - Split</v>
          </cell>
        </row>
        <row r="1403">
          <cell r="A1403">
            <v>2531</v>
          </cell>
          <cell r="B1403" t="str">
            <v>Škola primijenjene umjetnosti i dizajna - Zadar</v>
          </cell>
        </row>
        <row r="1404">
          <cell r="A1404">
            <v>2747</v>
          </cell>
          <cell r="B1404" t="str">
            <v>Škola primijenjene umjetnosti i dizajna - Zagreb</v>
          </cell>
        </row>
        <row r="1405">
          <cell r="A1405">
            <v>2558</v>
          </cell>
          <cell r="B1405" t="str">
            <v>Škola primijenjene umjetnosti i dizajna Osijek</v>
          </cell>
        </row>
        <row r="1406">
          <cell r="A1406">
            <v>2659</v>
          </cell>
          <cell r="B1406" t="str">
            <v>Škola primijenjenih umjetnosti i dizajna - Pula</v>
          </cell>
        </row>
        <row r="1407">
          <cell r="A1407">
            <v>2327</v>
          </cell>
          <cell r="B1407" t="str">
            <v>Škola suvremenog plesa Ane Maletić - Zagreb</v>
          </cell>
        </row>
        <row r="1408">
          <cell r="A1408">
            <v>2731</v>
          </cell>
          <cell r="B1408" t="str">
            <v>Škola za cestovni promet - Zagreb</v>
          </cell>
        </row>
        <row r="1409">
          <cell r="A1409">
            <v>2631</v>
          </cell>
          <cell r="B1409" t="str">
            <v>Škola za dizajn, grafiku i održivu gradnju - Split</v>
          </cell>
        </row>
        <row r="1410">
          <cell r="A1410">
            <v>2326</v>
          </cell>
          <cell r="B1410" t="str">
            <v>Škola za klasični balet - Zagreb</v>
          </cell>
        </row>
        <row r="1411">
          <cell r="A1411">
            <v>2715</v>
          </cell>
          <cell r="B1411" t="str">
            <v>Škola za medicinske sestre Mlinarska</v>
          </cell>
        </row>
        <row r="1412">
          <cell r="A1412">
            <v>2716</v>
          </cell>
          <cell r="B1412" t="str">
            <v>Škola za medicinske sestre Vinogradska</v>
          </cell>
        </row>
        <row r="1413">
          <cell r="A1413">
            <v>2718</v>
          </cell>
          <cell r="B1413" t="str">
            <v>Škola za medicinske sestre Vrapče</v>
          </cell>
        </row>
        <row r="1414">
          <cell r="A1414">
            <v>2744</v>
          </cell>
          <cell r="B1414" t="str">
            <v>Škola za montažu instalacija i metalnih konstrukcija</v>
          </cell>
        </row>
        <row r="1415">
          <cell r="A1415">
            <v>1980</v>
          </cell>
          <cell r="B1415" t="str">
            <v>Škola za odgoj i obrazovanje - Pula</v>
          </cell>
        </row>
        <row r="1416">
          <cell r="A1416">
            <v>2559</v>
          </cell>
          <cell r="B1416" t="str">
            <v>Škola za osposobljavanje i obrazovanje Vinko Bek</v>
          </cell>
        </row>
        <row r="1417">
          <cell r="A1417">
            <v>2717</v>
          </cell>
          <cell r="B1417" t="str">
            <v>Škola za primalje - Zagreb</v>
          </cell>
        </row>
        <row r="1418">
          <cell r="A1418">
            <v>2473</v>
          </cell>
          <cell r="B1418" t="str">
            <v>Škola za primijenjenu umjetnost u Rijeci</v>
          </cell>
        </row>
        <row r="1419">
          <cell r="A1419">
            <v>2734</v>
          </cell>
          <cell r="B1419" t="str">
            <v>Škola za modu i dizajn</v>
          </cell>
        </row>
        <row r="1420">
          <cell r="A1420">
            <v>2656</v>
          </cell>
          <cell r="B1420" t="str">
            <v>Škola za turizam, ugostiteljstvo i trgovinu - Pula</v>
          </cell>
        </row>
        <row r="1421">
          <cell r="A1421">
            <v>2366</v>
          </cell>
          <cell r="B1421" t="str">
            <v>Škola za umjetnost, dizajn, grafiku i odjeću - Zabok</v>
          </cell>
        </row>
        <row r="1422">
          <cell r="A1422">
            <v>2748</v>
          </cell>
          <cell r="B1422" t="str">
            <v>Športska gimnazija - Zagreb</v>
          </cell>
        </row>
        <row r="1423">
          <cell r="A1423">
            <v>2393</v>
          </cell>
          <cell r="B1423" t="str">
            <v>Šumarska i drvodjeljska škola - Karlovac</v>
          </cell>
        </row>
        <row r="1424">
          <cell r="A1424">
            <v>2477</v>
          </cell>
          <cell r="B1424" t="str">
            <v>Željeznička tehnička škola - Moravice</v>
          </cell>
        </row>
        <row r="1425">
          <cell r="A1425">
            <v>2751</v>
          </cell>
          <cell r="B1425" t="str">
            <v>Ženska opća gimnazija Družbe sestara milosrdnica - s pravom javnosti</v>
          </cell>
        </row>
        <row r="1426">
          <cell r="A1426">
            <v>4043</v>
          </cell>
          <cell r="B1426" t="str">
            <v>Ženski đački dom Dubrovnik</v>
          </cell>
        </row>
        <row r="1427">
          <cell r="A1427">
            <v>4007</v>
          </cell>
          <cell r="B1427" t="str">
            <v>Ženski đački dom Split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Osnovna glazbena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1473</v>
          </cell>
          <cell r="B641" t="str">
            <v>OŠ Josipa Jurja Strossmayera - Trnava</v>
          </cell>
        </row>
        <row r="642">
          <cell r="A642">
            <v>2199</v>
          </cell>
          <cell r="B642" t="str">
            <v>OŠ Josipa Jurja Strossmayera - Zagreb</v>
          </cell>
        </row>
        <row r="643">
          <cell r="A643">
            <v>1398</v>
          </cell>
          <cell r="B643" t="str">
            <v>OŠ Josipa Jurja Strossmayera - Đurđenovac</v>
          </cell>
        </row>
        <row r="644">
          <cell r="A644">
            <v>302</v>
          </cell>
          <cell r="B644" t="str">
            <v>OŠ Josipa Kozarca - Lipovljani</v>
          </cell>
        </row>
        <row r="645">
          <cell r="A645">
            <v>1478</v>
          </cell>
          <cell r="B645" t="str">
            <v>OŠ Josipa Kozarca - Semeljci</v>
          </cell>
        </row>
        <row r="646">
          <cell r="A646">
            <v>951</v>
          </cell>
          <cell r="B646" t="str">
            <v>OŠ Josipa Kozarca - Slatina</v>
          </cell>
        </row>
        <row r="647">
          <cell r="A647">
            <v>1577</v>
          </cell>
          <cell r="B647" t="str">
            <v>OŠ Josipa Kozarca - Vinkovci</v>
          </cell>
        </row>
        <row r="648">
          <cell r="A648">
            <v>1646</v>
          </cell>
          <cell r="B648" t="str">
            <v>OŠ Josipa Lovretića</v>
          </cell>
        </row>
        <row r="649">
          <cell r="A649">
            <v>1595</v>
          </cell>
          <cell r="B649" t="str">
            <v>OŠ Josipa Matoša</v>
          </cell>
        </row>
        <row r="650">
          <cell r="A650">
            <v>2261</v>
          </cell>
          <cell r="B650" t="str">
            <v>OŠ Josipa Račića</v>
          </cell>
        </row>
        <row r="651">
          <cell r="A651">
            <v>3144</v>
          </cell>
          <cell r="B651" t="str">
            <v>OŠ Josipa Zorića</v>
          </cell>
        </row>
        <row r="652">
          <cell r="A652">
            <v>423</v>
          </cell>
          <cell r="B652" t="str">
            <v>OŠ Josipdol</v>
          </cell>
        </row>
        <row r="653">
          <cell r="A653">
            <v>1380</v>
          </cell>
          <cell r="B653" t="str">
            <v>OŠ Josipovac</v>
          </cell>
        </row>
        <row r="654">
          <cell r="A654">
            <v>2184</v>
          </cell>
          <cell r="B654" t="str">
            <v>OŠ Jože Horvata Kotoriba</v>
          </cell>
        </row>
        <row r="655">
          <cell r="A655">
            <v>2033</v>
          </cell>
          <cell r="B655" t="str">
            <v>OŠ Jože Šurana - Višnjan</v>
          </cell>
        </row>
        <row r="656">
          <cell r="A656">
            <v>1620</v>
          </cell>
          <cell r="B656" t="str">
            <v>OŠ Julija Benešića</v>
          </cell>
        </row>
        <row r="657">
          <cell r="A657">
            <v>1031</v>
          </cell>
          <cell r="B657" t="str">
            <v>OŠ Julija Kempfa</v>
          </cell>
        </row>
        <row r="658">
          <cell r="A658">
            <v>2262</v>
          </cell>
          <cell r="B658" t="str">
            <v>OŠ Julija Klovića</v>
          </cell>
        </row>
        <row r="659">
          <cell r="A659">
            <v>1991</v>
          </cell>
          <cell r="B659" t="str">
            <v>OŠ Jure Filipovića - Barban</v>
          </cell>
        </row>
        <row r="660">
          <cell r="A660">
            <v>2273</v>
          </cell>
          <cell r="B660" t="str">
            <v>OŠ Jure Kaštelana</v>
          </cell>
        </row>
        <row r="661">
          <cell r="A661">
            <v>1276</v>
          </cell>
          <cell r="B661" t="str">
            <v>OŠ Jurja Barakovića</v>
          </cell>
        </row>
        <row r="662">
          <cell r="A662">
            <v>1220</v>
          </cell>
          <cell r="B662" t="str">
            <v>OŠ Jurja Dalmatinca - Pag</v>
          </cell>
        </row>
        <row r="663">
          <cell r="A663">
            <v>1542</v>
          </cell>
          <cell r="B663" t="str">
            <v>OŠ Jurja Dalmatinca - Šibenik</v>
          </cell>
        </row>
        <row r="664">
          <cell r="A664">
            <v>1988</v>
          </cell>
          <cell r="B664" t="str">
            <v>OŠ Jurja Dobrile - Rovinj</v>
          </cell>
        </row>
        <row r="665">
          <cell r="A665">
            <v>38</v>
          </cell>
          <cell r="B665" t="str">
            <v>OŠ Jurja Habdelića</v>
          </cell>
        </row>
        <row r="666">
          <cell r="A666">
            <v>864</v>
          </cell>
          <cell r="B666" t="str">
            <v>OŠ Jurja Klovića - Tribalj</v>
          </cell>
        </row>
        <row r="667">
          <cell r="A667">
            <v>1540</v>
          </cell>
          <cell r="B667" t="str">
            <v>OŠ Jurja Šižgorića</v>
          </cell>
        </row>
        <row r="668">
          <cell r="A668">
            <v>2022</v>
          </cell>
          <cell r="B668" t="str">
            <v>OŠ Juršići</v>
          </cell>
        </row>
        <row r="669">
          <cell r="A669">
            <v>4039</v>
          </cell>
          <cell r="B669" t="str">
            <v>OŠ Kajzerica</v>
          </cell>
        </row>
        <row r="670">
          <cell r="A670">
            <v>613</v>
          </cell>
          <cell r="B670" t="str">
            <v>OŠ Kalnik</v>
          </cell>
        </row>
        <row r="671">
          <cell r="A671">
            <v>1781</v>
          </cell>
          <cell r="B671" t="str">
            <v>OŠ Kamen-Šine</v>
          </cell>
        </row>
        <row r="672">
          <cell r="A672">
            <v>1861</v>
          </cell>
          <cell r="B672" t="str">
            <v>OŠ Kamešnica</v>
          </cell>
        </row>
        <row r="673">
          <cell r="A673">
            <v>782</v>
          </cell>
          <cell r="B673" t="str">
            <v>OŠ Kantrida</v>
          </cell>
        </row>
        <row r="674">
          <cell r="A674">
            <v>116</v>
          </cell>
          <cell r="B674" t="str">
            <v>OŠ Kardinal Alojzije Stepinac</v>
          </cell>
        </row>
        <row r="675">
          <cell r="A675">
            <v>916</v>
          </cell>
          <cell r="B675" t="str">
            <v>OŠ Karlobag</v>
          </cell>
        </row>
        <row r="676">
          <cell r="A676">
            <v>2848</v>
          </cell>
          <cell r="B676" t="str">
            <v>OŠ Katarina Zrinska - Mečenčani</v>
          </cell>
        </row>
        <row r="677">
          <cell r="A677">
            <v>414</v>
          </cell>
          <cell r="B677" t="str">
            <v>OŠ Katarine Zrinski - Krnjak</v>
          </cell>
        </row>
        <row r="678">
          <cell r="A678">
            <v>1972</v>
          </cell>
          <cell r="B678" t="str">
            <v xml:space="preserve">OŠ Kaštenjer - Pula </v>
          </cell>
        </row>
        <row r="679">
          <cell r="A679">
            <v>1557</v>
          </cell>
          <cell r="B679" t="str">
            <v>OŠ Kistanje</v>
          </cell>
        </row>
        <row r="680">
          <cell r="A680">
            <v>828</v>
          </cell>
          <cell r="B680" t="str">
            <v>OŠ Klana</v>
          </cell>
        </row>
        <row r="681">
          <cell r="A681">
            <v>110</v>
          </cell>
          <cell r="B681" t="str">
            <v>OŠ Klinča Sela</v>
          </cell>
        </row>
        <row r="682">
          <cell r="A682">
            <v>592</v>
          </cell>
          <cell r="B682" t="str">
            <v xml:space="preserve">OŠ Kloštar Podravski </v>
          </cell>
        </row>
        <row r="683">
          <cell r="A683">
            <v>1766</v>
          </cell>
          <cell r="B683" t="str">
            <v>OŠ Kman-Kocunar</v>
          </cell>
        </row>
        <row r="684">
          <cell r="A684">
            <v>472</v>
          </cell>
          <cell r="B684" t="str">
            <v>OŠ Kneginec Gornji</v>
          </cell>
        </row>
        <row r="685">
          <cell r="A685">
            <v>1797</v>
          </cell>
          <cell r="B685" t="str">
            <v>OŠ Kneza Branimira</v>
          </cell>
        </row>
        <row r="686">
          <cell r="A686">
            <v>1738</v>
          </cell>
          <cell r="B686" t="str">
            <v>OŠ Kneza Mislava</v>
          </cell>
        </row>
        <row r="687">
          <cell r="A687">
            <v>1739</v>
          </cell>
          <cell r="B687" t="str">
            <v>OŠ Kneza Trpimira</v>
          </cell>
        </row>
        <row r="688">
          <cell r="A688">
            <v>1419</v>
          </cell>
          <cell r="B688" t="str">
            <v>OŠ Kneževi Vinogradi</v>
          </cell>
        </row>
        <row r="689">
          <cell r="A689">
            <v>299</v>
          </cell>
          <cell r="B689" t="str">
            <v>OŠ Komarevo</v>
          </cell>
        </row>
        <row r="690">
          <cell r="A690">
            <v>1905</v>
          </cell>
          <cell r="B690" t="str">
            <v>OŠ Komiža</v>
          </cell>
        </row>
        <row r="691">
          <cell r="A691">
            <v>188</v>
          </cell>
          <cell r="B691" t="str">
            <v>OŠ Konjščina</v>
          </cell>
        </row>
        <row r="692">
          <cell r="A692">
            <v>554</v>
          </cell>
          <cell r="B692" t="str">
            <v xml:space="preserve">OŠ Koprivnički Bregi </v>
          </cell>
        </row>
        <row r="693">
          <cell r="A693">
            <v>4040</v>
          </cell>
          <cell r="B693" t="str">
            <v>OŠ Koprivnički Ivanec</v>
          </cell>
        </row>
        <row r="694">
          <cell r="A694">
            <v>1661</v>
          </cell>
          <cell r="B694" t="str">
            <v>OŠ Korog - Korog</v>
          </cell>
        </row>
        <row r="695">
          <cell r="A695">
            <v>2852</v>
          </cell>
          <cell r="B695" t="str">
            <v>OŠ Kostrena</v>
          </cell>
        </row>
        <row r="696">
          <cell r="A696">
            <v>784</v>
          </cell>
          <cell r="B696" t="str">
            <v>OŠ Kozala</v>
          </cell>
        </row>
        <row r="697">
          <cell r="A697">
            <v>1357</v>
          </cell>
          <cell r="B697" t="str">
            <v>OŠ Kralja Tomislava - Našice</v>
          </cell>
        </row>
        <row r="698">
          <cell r="A698">
            <v>936</v>
          </cell>
          <cell r="B698" t="str">
            <v>OŠ Kralja Tomislava - Udbina</v>
          </cell>
        </row>
        <row r="699">
          <cell r="A699">
            <v>2257</v>
          </cell>
          <cell r="B699" t="str">
            <v>OŠ Kralja Tomislava - Zagreb</v>
          </cell>
        </row>
        <row r="700">
          <cell r="A700">
            <v>1785</v>
          </cell>
          <cell r="B700" t="str">
            <v>OŠ Kralja Zvonimira</v>
          </cell>
        </row>
        <row r="701">
          <cell r="A701">
            <v>830</v>
          </cell>
          <cell r="B701" t="str">
            <v>OŠ Kraljevica</v>
          </cell>
        </row>
        <row r="702">
          <cell r="A702">
            <v>2875</v>
          </cell>
          <cell r="B702" t="str">
            <v>OŠ Kraljice Jelene</v>
          </cell>
        </row>
        <row r="703">
          <cell r="A703">
            <v>190</v>
          </cell>
          <cell r="B703" t="str">
            <v>OŠ Krapinske Toplice</v>
          </cell>
        </row>
        <row r="704">
          <cell r="A704">
            <v>1226</v>
          </cell>
          <cell r="B704" t="str">
            <v>OŠ Krune Krstića - Zadar</v>
          </cell>
        </row>
        <row r="705">
          <cell r="A705">
            <v>88</v>
          </cell>
          <cell r="B705" t="str">
            <v>OŠ Ksavera Šandora Gjalskog - Donja Zelina</v>
          </cell>
        </row>
        <row r="706">
          <cell r="A706">
            <v>150</v>
          </cell>
          <cell r="B706" t="str">
            <v>OŠ Ksavera Šandora Gjalskog - Zabok</v>
          </cell>
        </row>
        <row r="707">
          <cell r="A707">
            <v>2198</v>
          </cell>
          <cell r="B707" t="str">
            <v>OŠ Ksavera Šandora Gjalskog - Zagreb</v>
          </cell>
        </row>
        <row r="708">
          <cell r="A708">
            <v>2116</v>
          </cell>
          <cell r="B708" t="str">
            <v>OŠ Kula Norinska</v>
          </cell>
        </row>
        <row r="709">
          <cell r="A709">
            <v>2106</v>
          </cell>
          <cell r="B709" t="str">
            <v>OŠ Kuna</v>
          </cell>
        </row>
        <row r="710">
          <cell r="A710">
            <v>100</v>
          </cell>
          <cell r="B710" t="str">
            <v>OŠ Kupljenovo</v>
          </cell>
        </row>
        <row r="711">
          <cell r="A711">
            <v>2141</v>
          </cell>
          <cell r="B711" t="str">
            <v>OŠ Kuršanec</v>
          </cell>
        </row>
        <row r="712">
          <cell r="A712">
            <v>2202</v>
          </cell>
          <cell r="B712" t="str">
            <v>OŠ Kustošija</v>
          </cell>
        </row>
        <row r="713">
          <cell r="A713">
            <v>1392</v>
          </cell>
          <cell r="B713" t="str">
            <v>OŠ Ladimirevci</v>
          </cell>
        </row>
        <row r="714">
          <cell r="A714">
            <v>2049</v>
          </cell>
          <cell r="B714" t="str">
            <v>OŠ Lapad</v>
          </cell>
        </row>
        <row r="715">
          <cell r="A715">
            <v>1452</v>
          </cell>
          <cell r="B715" t="str">
            <v>OŠ Laslovo</v>
          </cell>
        </row>
        <row r="716">
          <cell r="A716">
            <v>2884</v>
          </cell>
          <cell r="B716" t="str">
            <v>OŠ Lauder-Hugo Kon</v>
          </cell>
        </row>
        <row r="717">
          <cell r="A717">
            <v>566</v>
          </cell>
          <cell r="B717" t="str">
            <v>OŠ Legrad</v>
          </cell>
        </row>
        <row r="718">
          <cell r="A718">
            <v>2917</v>
          </cell>
          <cell r="B718" t="str">
            <v>OŠ Libar</v>
          </cell>
        </row>
        <row r="719">
          <cell r="A719">
            <v>187</v>
          </cell>
          <cell r="B719" t="str">
            <v>OŠ Lijepa Naša</v>
          </cell>
        </row>
        <row r="720">
          <cell r="A720">
            <v>1084</v>
          </cell>
          <cell r="B720" t="str">
            <v>OŠ Lipik</v>
          </cell>
        </row>
        <row r="721">
          <cell r="A721">
            <v>1641</v>
          </cell>
          <cell r="B721" t="str">
            <v>OŠ Lipovac</v>
          </cell>
        </row>
        <row r="722">
          <cell r="A722">
            <v>513</v>
          </cell>
          <cell r="B722" t="str">
            <v>OŠ Ljubešćica</v>
          </cell>
        </row>
        <row r="723">
          <cell r="A723">
            <v>2269</v>
          </cell>
          <cell r="B723" t="str">
            <v>OŠ Ljubljanica - Zagreb</v>
          </cell>
        </row>
        <row r="724">
          <cell r="A724">
            <v>7</v>
          </cell>
          <cell r="B724" t="str">
            <v>OŠ Ljubo Babić</v>
          </cell>
        </row>
        <row r="725">
          <cell r="A725">
            <v>1155</v>
          </cell>
          <cell r="B725" t="str">
            <v>OŠ Ljudevit Gaj - Lužani</v>
          </cell>
        </row>
        <row r="726">
          <cell r="A726">
            <v>202</v>
          </cell>
          <cell r="B726" t="str">
            <v>OŠ Ljudevit Gaj - Mihovljan</v>
          </cell>
        </row>
        <row r="727">
          <cell r="A727">
            <v>147</v>
          </cell>
          <cell r="B727" t="str">
            <v>OŠ Ljudevit Gaj u Krapini</v>
          </cell>
        </row>
        <row r="728">
          <cell r="A728">
            <v>1089</v>
          </cell>
          <cell r="B728" t="str">
            <v>OŠ Ljudevita Gaja - Nova Gradiška</v>
          </cell>
        </row>
        <row r="729">
          <cell r="A729">
            <v>1370</v>
          </cell>
          <cell r="B729" t="str">
            <v>OŠ Ljudevita Gaja - Osijek</v>
          </cell>
        </row>
        <row r="730">
          <cell r="A730">
            <v>78</v>
          </cell>
          <cell r="B730" t="str">
            <v>OŠ Ljudevita Gaja - Zaprešić</v>
          </cell>
        </row>
        <row r="731">
          <cell r="A731">
            <v>537</v>
          </cell>
          <cell r="B731" t="str">
            <v>OŠ Ljudevita Modeca - Križevci</v>
          </cell>
        </row>
        <row r="732">
          <cell r="A732">
            <v>1629</v>
          </cell>
          <cell r="B732" t="str">
            <v>OŠ Lovas</v>
          </cell>
        </row>
        <row r="733">
          <cell r="A733">
            <v>935</v>
          </cell>
          <cell r="B733" t="str">
            <v>OŠ Lovinac</v>
          </cell>
        </row>
        <row r="734">
          <cell r="A734">
            <v>2241</v>
          </cell>
          <cell r="B734" t="str">
            <v>OŠ Lovre pl. Matačića</v>
          </cell>
        </row>
        <row r="735">
          <cell r="A735">
            <v>450</v>
          </cell>
          <cell r="B735" t="str">
            <v>OŠ Ludbreg</v>
          </cell>
        </row>
        <row r="736">
          <cell r="A736">
            <v>324</v>
          </cell>
          <cell r="B736" t="str">
            <v>OŠ Ludina</v>
          </cell>
        </row>
        <row r="737">
          <cell r="A737">
            <v>1427</v>
          </cell>
          <cell r="B737" t="str">
            <v>OŠ Lug - Laskói Általános Iskola</v>
          </cell>
        </row>
        <row r="738">
          <cell r="A738">
            <v>2886</v>
          </cell>
          <cell r="B738" t="str">
            <v>OŠ Luka - Luka</v>
          </cell>
        </row>
        <row r="739">
          <cell r="A739">
            <v>2910</v>
          </cell>
          <cell r="B739" t="str">
            <v>OŠ Luka - Sesvete</v>
          </cell>
        </row>
        <row r="740">
          <cell r="A740">
            <v>1493</v>
          </cell>
          <cell r="B740" t="str">
            <v>OŠ Luka Botić</v>
          </cell>
        </row>
        <row r="741">
          <cell r="A741">
            <v>909</v>
          </cell>
          <cell r="B741" t="str">
            <v>OŠ Luke Perkovića - Brinje</v>
          </cell>
        </row>
        <row r="742">
          <cell r="A742">
            <v>1760</v>
          </cell>
          <cell r="B742" t="str">
            <v>OŠ Lučac</v>
          </cell>
        </row>
        <row r="743">
          <cell r="A743">
            <v>2290</v>
          </cell>
          <cell r="B743" t="str">
            <v>OŠ Lučko</v>
          </cell>
        </row>
        <row r="744">
          <cell r="A744">
            <v>362</v>
          </cell>
          <cell r="B744" t="str">
            <v>OŠ Mahično</v>
          </cell>
        </row>
        <row r="745">
          <cell r="A745">
            <v>1716</v>
          </cell>
          <cell r="B745" t="str">
            <v>OŠ Majstora Radovana</v>
          </cell>
        </row>
        <row r="746">
          <cell r="A746">
            <v>2254</v>
          </cell>
          <cell r="B746" t="str">
            <v>OŠ Malešnica</v>
          </cell>
        </row>
        <row r="747">
          <cell r="A747">
            <v>4053</v>
          </cell>
          <cell r="B747" t="str">
            <v>OŠ Malinska - Dubašnica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4050</v>
          </cell>
          <cell r="B830" t="str">
            <v>OŠ Novo Čiče</v>
          </cell>
        </row>
        <row r="831">
          <cell r="A831">
            <v>1271</v>
          </cell>
          <cell r="B831" t="str">
            <v>OŠ Novigrad</v>
          </cell>
        </row>
        <row r="832">
          <cell r="A832">
            <v>259</v>
          </cell>
          <cell r="B832" t="str">
            <v>OŠ Novska</v>
          </cell>
        </row>
        <row r="833">
          <cell r="A833">
            <v>1686</v>
          </cell>
          <cell r="B833" t="str">
            <v>OŠ o. Petra Perice Makarska</v>
          </cell>
        </row>
        <row r="834">
          <cell r="A834">
            <v>1217</v>
          </cell>
          <cell r="B834" t="str">
            <v>OŠ Obrovac</v>
          </cell>
        </row>
        <row r="835">
          <cell r="A835">
            <v>2301</v>
          </cell>
          <cell r="B835" t="str">
            <v>OŠ Odra</v>
          </cell>
        </row>
        <row r="836">
          <cell r="A836">
            <v>1188</v>
          </cell>
          <cell r="B836" t="str">
            <v>OŠ Okučani</v>
          </cell>
        </row>
        <row r="837">
          <cell r="A837">
            <v>4045</v>
          </cell>
          <cell r="B837" t="str">
            <v>OŠ Omišalj</v>
          </cell>
        </row>
        <row r="838">
          <cell r="A838">
            <v>2113</v>
          </cell>
          <cell r="B838" t="str">
            <v>OŠ Opuzen</v>
          </cell>
        </row>
        <row r="839">
          <cell r="A839">
            <v>2104</v>
          </cell>
          <cell r="B839" t="str">
            <v>OŠ Orebić</v>
          </cell>
        </row>
        <row r="840">
          <cell r="A840">
            <v>2154</v>
          </cell>
          <cell r="B840" t="str">
            <v>OŠ Orehovica</v>
          </cell>
        </row>
        <row r="841">
          <cell r="A841">
            <v>205</v>
          </cell>
          <cell r="B841" t="str">
            <v>OŠ Oroslavje</v>
          </cell>
        </row>
        <row r="842">
          <cell r="A842">
            <v>1740</v>
          </cell>
          <cell r="B842" t="str">
            <v>OŠ Ostrog</v>
          </cell>
        </row>
        <row r="843">
          <cell r="A843">
            <v>2303</v>
          </cell>
          <cell r="B843" t="str">
            <v>OŠ Otok</v>
          </cell>
        </row>
        <row r="844">
          <cell r="A844">
            <v>2201</v>
          </cell>
          <cell r="B844" t="str">
            <v>OŠ Otona Ivekovića</v>
          </cell>
        </row>
        <row r="845">
          <cell r="A845">
            <v>2119</v>
          </cell>
          <cell r="B845" t="str">
            <v>OŠ Otrići-Dubrave</v>
          </cell>
        </row>
        <row r="846">
          <cell r="A846">
            <v>1300</v>
          </cell>
          <cell r="B846" t="str">
            <v>OŠ Pakoštane</v>
          </cell>
        </row>
        <row r="847">
          <cell r="A847">
            <v>2196</v>
          </cell>
          <cell r="B847" t="str">
            <v>OŠ Pantovčak</v>
          </cell>
        </row>
        <row r="848">
          <cell r="A848">
            <v>77</v>
          </cell>
          <cell r="B848" t="str">
            <v>OŠ Pavao Belas</v>
          </cell>
        </row>
        <row r="849">
          <cell r="A849">
            <v>185</v>
          </cell>
          <cell r="B849" t="str">
            <v>OŠ Pavla Štoosa</v>
          </cell>
        </row>
        <row r="850">
          <cell r="A850">
            <v>2206</v>
          </cell>
          <cell r="B850" t="str">
            <v>OŠ Pavleka Miškine</v>
          </cell>
        </row>
        <row r="851">
          <cell r="A851">
            <v>798</v>
          </cell>
          <cell r="B851" t="str">
            <v>OŠ Pehlin</v>
          </cell>
        </row>
        <row r="852">
          <cell r="A852">
            <v>917</v>
          </cell>
          <cell r="B852" t="str">
            <v>OŠ Perušić</v>
          </cell>
        </row>
        <row r="853">
          <cell r="A853">
            <v>1718</v>
          </cell>
          <cell r="B853" t="str">
            <v>OŠ Petar Berislavić</v>
          </cell>
        </row>
        <row r="854">
          <cell r="A854">
            <v>1295</v>
          </cell>
          <cell r="B854" t="str">
            <v>OŠ Petar Lorini</v>
          </cell>
        </row>
        <row r="855">
          <cell r="A855">
            <v>1282</v>
          </cell>
          <cell r="B855" t="str">
            <v>OŠ Petar Zoranić - Nin</v>
          </cell>
        </row>
        <row r="856">
          <cell r="A856">
            <v>1318</v>
          </cell>
          <cell r="B856" t="str">
            <v>OŠ Petar Zoranić - Stankovci</v>
          </cell>
        </row>
        <row r="857">
          <cell r="A857">
            <v>474</v>
          </cell>
          <cell r="B857" t="str">
            <v>OŠ Petar Zrinski - Jalžabet</v>
          </cell>
        </row>
        <row r="858">
          <cell r="A858">
            <v>2207</v>
          </cell>
          <cell r="B858" t="str">
            <v>OŠ Petar Zrinski - Zagreb</v>
          </cell>
        </row>
        <row r="859">
          <cell r="A859">
            <v>737</v>
          </cell>
          <cell r="B859" t="str">
            <v>OŠ Petar Zrinski - Čabar</v>
          </cell>
        </row>
        <row r="860">
          <cell r="A860">
            <v>2189</v>
          </cell>
          <cell r="B860" t="str">
            <v>OŠ Petar Zrinski - Šenkovec</v>
          </cell>
        </row>
        <row r="861">
          <cell r="A861">
            <v>1880</v>
          </cell>
          <cell r="B861" t="str">
            <v>OŠ Petra Hektorovića - Stari Grad</v>
          </cell>
        </row>
        <row r="862">
          <cell r="A862">
            <v>2063</v>
          </cell>
          <cell r="B862" t="str">
            <v>OŠ Petra Kanavelića</v>
          </cell>
        </row>
        <row r="863">
          <cell r="A863">
            <v>1538</v>
          </cell>
          <cell r="B863" t="str">
            <v>OŠ Petra Krešimira IV.</v>
          </cell>
        </row>
        <row r="864">
          <cell r="A864">
            <v>1870</v>
          </cell>
          <cell r="B864" t="str">
            <v>OŠ Petra Kružića Klis</v>
          </cell>
        </row>
        <row r="865">
          <cell r="A865">
            <v>1011</v>
          </cell>
          <cell r="B865" t="str">
            <v>OŠ Petra Preradovića - Pitomača</v>
          </cell>
        </row>
        <row r="866">
          <cell r="A866">
            <v>1228</v>
          </cell>
          <cell r="B866" t="str">
            <v>OŠ Petra Preradovića - Zadar</v>
          </cell>
        </row>
        <row r="867">
          <cell r="A867">
            <v>2242</v>
          </cell>
          <cell r="B867" t="str">
            <v>OŠ Petra Preradovića - Zagreb</v>
          </cell>
        </row>
        <row r="868">
          <cell r="A868">
            <v>1992</v>
          </cell>
          <cell r="B868" t="str">
            <v>OŠ Petra Studenca - Kanfanar</v>
          </cell>
        </row>
        <row r="869">
          <cell r="A869">
            <v>1309</v>
          </cell>
          <cell r="B869" t="str">
            <v>OŠ Petra Zoranića</v>
          </cell>
        </row>
        <row r="870">
          <cell r="A870">
            <v>478</v>
          </cell>
          <cell r="B870" t="str">
            <v>OŠ Petrijanec</v>
          </cell>
        </row>
        <row r="871">
          <cell r="A871">
            <v>1471</v>
          </cell>
          <cell r="B871" t="str">
            <v>OŠ Petrijevci</v>
          </cell>
        </row>
        <row r="872">
          <cell r="A872">
            <v>786</v>
          </cell>
          <cell r="B872" t="str">
            <v>OŠ Pećine</v>
          </cell>
        </row>
        <row r="873">
          <cell r="A873">
            <v>1570</v>
          </cell>
          <cell r="B873" t="str">
            <v>OŠ Pirovac</v>
          </cell>
        </row>
        <row r="874">
          <cell r="A874">
            <v>431</v>
          </cell>
          <cell r="B874" t="str">
            <v xml:space="preserve">OŠ Plaški </v>
          </cell>
        </row>
        <row r="875">
          <cell r="A875">
            <v>938</v>
          </cell>
          <cell r="B875" t="str">
            <v>OŠ Plitvička Jezera</v>
          </cell>
        </row>
        <row r="876">
          <cell r="A876">
            <v>1765</v>
          </cell>
          <cell r="B876" t="str">
            <v>OŠ Plokite</v>
          </cell>
        </row>
        <row r="877">
          <cell r="A877">
            <v>788</v>
          </cell>
          <cell r="B877" t="str">
            <v>OŠ Podmurvice</v>
          </cell>
        </row>
        <row r="878">
          <cell r="A878">
            <v>458</v>
          </cell>
          <cell r="B878" t="str">
            <v>OŠ Podrute</v>
          </cell>
        </row>
        <row r="879">
          <cell r="A879">
            <v>2164</v>
          </cell>
          <cell r="B879" t="str">
            <v>OŠ Podturen</v>
          </cell>
        </row>
        <row r="880">
          <cell r="A880">
            <v>1759</v>
          </cell>
          <cell r="B880" t="str">
            <v>OŠ Pojišan</v>
          </cell>
        </row>
        <row r="881">
          <cell r="A881">
            <v>58</v>
          </cell>
          <cell r="B881" t="str">
            <v>OŠ Pokupsko</v>
          </cell>
        </row>
        <row r="882">
          <cell r="A882">
            <v>1314</v>
          </cell>
          <cell r="B882" t="str">
            <v>OŠ Polača</v>
          </cell>
        </row>
        <row r="883">
          <cell r="A883">
            <v>1261</v>
          </cell>
          <cell r="B883" t="str">
            <v>OŠ Poličnik</v>
          </cell>
        </row>
        <row r="884">
          <cell r="A884">
            <v>1416</v>
          </cell>
          <cell r="B884" t="str">
            <v>OŠ Popovac</v>
          </cell>
        </row>
        <row r="885">
          <cell r="A885">
            <v>318</v>
          </cell>
          <cell r="B885" t="str">
            <v>OŠ Popovača</v>
          </cell>
        </row>
        <row r="886">
          <cell r="A886">
            <v>1954</v>
          </cell>
          <cell r="B886" t="str">
            <v>OŠ Poreč</v>
          </cell>
        </row>
        <row r="887">
          <cell r="A887">
            <v>6</v>
          </cell>
          <cell r="B887" t="str">
            <v>OŠ Posavski Bregi</v>
          </cell>
        </row>
        <row r="888">
          <cell r="A888">
            <v>2168</v>
          </cell>
          <cell r="B888" t="str">
            <v>OŠ Prelog</v>
          </cell>
        </row>
        <row r="889">
          <cell r="A889">
            <v>2263</v>
          </cell>
          <cell r="B889" t="str">
            <v>OŠ Prečko</v>
          </cell>
        </row>
        <row r="890">
          <cell r="A890">
            <v>2126</v>
          </cell>
          <cell r="B890" t="str">
            <v>OŠ Primorje</v>
          </cell>
        </row>
        <row r="891">
          <cell r="A891">
            <v>1842</v>
          </cell>
          <cell r="B891" t="str">
            <v>OŠ Primorski Dolac</v>
          </cell>
        </row>
        <row r="892">
          <cell r="A892">
            <v>1558</v>
          </cell>
          <cell r="B892" t="str">
            <v>OŠ Primošten</v>
          </cell>
        </row>
        <row r="893">
          <cell r="A893">
            <v>1286</v>
          </cell>
          <cell r="B893" t="str">
            <v>OŠ Privlaka</v>
          </cell>
        </row>
        <row r="894">
          <cell r="A894">
            <v>1743</v>
          </cell>
          <cell r="B894" t="str">
            <v>OŠ Prof. Filipa Lukasa</v>
          </cell>
        </row>
        <row r="895">
          <cell r="A895">
            <v>607</v>
          </cell>
          <cell r="B895" t="str">
            <v>OŠ Prof. Franje Viktora Šignjara</v>
          </cell>
        </row>
        <row r="896">
          <cell r="A896">
            <v>1773</v>
          </cell>
          <cell r="B896" t="str">
            <v>OŠ Pujanki</v>
          </cell>
        </row>
        <row r="897">
          <cell r="A897">
            <v>1791</v>
          </cell>
          <cell r="B897" t="str">
            <v>OŠ Pučišća</v>
          </cell>
        </row>
        <row r="898">
          <cell r="A898">
            <v>103</v>
          </cell>
          <cell r="B898" t="str">
            <v>OŠ Pušća</v>
          </cell>
        </row>
        <row r="899">
          <cell r="A899">
            <v>263</v>
          </cell>
          <cell r="B899" t="str">
            <v>OŠ Rajić</v>
          </cell>
        </row>
        <row r="900">
          <cell r="A900">
            <v>2277</v>
          </cell>
          <cell r="B900" t="str">
            <v>OŠ Rapska</v>
          </cell>
        </row>
        <row r="901">
          <cell r="A901">
            <v>1768</v>
          </cell>
          <cell r="B901" t="str">
            <v>OŠ Ravne njive</v>
          </cell>
        </row>
        <row r="902">
          <cell r="A902">
            <v>2883</v>
          </cell>
          <cell r="B902" t="str">
            <v>OŠ Remete</v>
          </cell>
        </row>
        <row r="903">
          <cell r="A903">
            <v>1383</v>
          </cell>
          <cell r="B903" t="str">
            <v>OŠ Retfala</v>
          </cell>
        </row>
        <row r="904">
          <cell r="A904">
            <v>2209</v>
          </cell>
          <cell r="B904" t="str">
            <v>OŠ Retkovec</v>
          </cell>
        </row>
        <row r="905">
          <cell r="A905">
            <v>350</v>
          </cell>
          <cell r="B905" t="str">
            <v>OŠ Rečica</v>
          </cell>
        </row>
        <row r="906">
          <cell r="A906">
            <v>758</v>
          </cell>
          <cell r="B906" t="str">
            <v>OŠ Rikard Katalinić Jeretov</v>
          </cell>
        </row>
        <row r="907">
          <cell r="A907">
            <v>2016</v>
          </cell>
          <cell r="B907" t="str">
            <v>OŠ Rivarela</v>
          </cell>
        </row>
        <row r="908">
          <cell r="A908">
            <v>1560</v>
          </cell>
          <cell r="B908" t="str">
            <v>OŠ Rogoznica</v>
          </cell>
        </row>
        <row r="909">
          <cell r="A909">
            <v>722</v>
          </cell>
          <cell r="B909" t="str">
            <v>OŠ Rovišće</v>
          </cell>
        </row>
        <row r="910">
          <cell r="A910">
            <v>32</v>
          </cell>
          <cell r="B910" t="str">
            <v>OŠ Rude</v>
          </cell>
        </row>
        <row r="911">
          <cell r="A911">
            <v>2266</v>
          </cell>
          <cell r="B911" t="str">
            <v>OŠ Rudeš</v>
          </cell>
        </row>
        <row r="912">
          <cell r="A912">
            <v>825</v>
          </cell>
          <cell r="B912" t="str">
            <v>OŠ Rudolfa Strohala</v>
          </cell>
        </row>
        <row r="913">
          <cell r="A913">
            <v>97</v>
          </cell>
          <cell r="B913" t="str">
            <v>OŠ Rugvica</v>
          </cell>
        </row>
        <row r="914">
          <cell r="A914">
            <v>1833</v>
          </cell>
          <cell r="B914" t="str">
            <v>OŠ Runović</v>
          </cell>
        </row>
        <row r="915">
          <cell r="A915">
            <v>23</v>
          </cell>
          <cell r="B915" t="str">
            <v>OŠ Samobor</v>
          </cell>
        </row>
        <row r="916">
          <cell r="A916">
            <v>779</v>
          </cell>
          <cell r="B916" t="str">
            <v>OŠ San Nicolo - Rijeka</v>
          </cell>
        </row>
        <row r="917">
          <cell r="A917">
            <v>4041</v>
          </cell>
          <cell r="B917" t="str">
            <v>OŠ Satnica Đakovačka</v>
          </cell>
        </row>
        <row r="918">
          <cell r="A918">
            <v>2282</v>
          </cell>
          <cell r="B918" t="str">
            <v>OŠ Savski Gaj</v>
          </cell>
        </row>
        <row r="919">
          <cell r="A919">
            <v>287</v>
          </cell>
          <cell r="B919" t="str">
            <v>OŠ Sela</v>
          </cell>
        </row>
        <row r="920">
          <cell r="A920">
            <v>1795</v>
          </cell>
          <cell r="B920" t="str">
            <v>OŠ Selca</v>
          </cell>
        </row>
        <row r="921">
          <cell r="A921">
            <v>2175</v>
          </cell>
          <cell r="B921" t="str">
            <v>OŠ Selnica</v>
          </cell>
        </row>
        <row r="922">
          <cell r="A922">
            <v>2317</v>
          </cell>
          <cell r="B922" t="str">
            <v>OŠ Sesvete</v>
          </cell>
        </row>
        <row r="923">
          <cell r="A923">
            <v>2904</v>
          </cell>
          <cell r="B923" t="str">
            <v>OŠ Sesvetska Sela</v>
          </cell>
        </row>
        <row r="924">
          <cell r="A924">
            <v>2343</v>
          </cell>
          <cell r="B924" t="str">
            <v>OŠ Sesvetska Sopnica</v>
          </cell>
        </row>
        <row r="925">
          <cell r="A925">
            <v>2318</v>
          </cell>
          <cell r="B925" t="str">
            <v>OŠ Sesvetski Kraljevec</v>
          </cell>
        </row>
        <row r="926">
          <cell r="A926">
            <v>209</v>
          </cell>
          <cell r="B926" t="str">
            <v>OŠ Side Košutić Radoboj</v>
          </cell>
        </row>
        <row r="927">
          <cell r="A927">
            <v>589</v>
          </cell>
          <cell r="B927" t="str">
            <v>OŠ Sidonije Rubido Erdody</v>
          </cell>
        </row>
        <row r="928">
          <cell r="A928">
            <v>1150</v>
          </cell>
          <cell r="B928" t="str">
            <v>OŠ Sikirevci</v>
          </cell>
        </row>
        <row r="929">
          <cell r="A929">
            <v>1823</v>
          </cell>
          <cell r="B929" t="str">
            <v>OŠ Silvija Strahimira Kranjčevića - Lovreć</v>
          </cell>
        </row>
        <row r="930">
          <cell r="A930">
            <v>902</v>
          </cell>
          <cell r="B930" t="str">
            <v>OŠ Silvija Strahimira Kranjčevića - Senj</v>
          </cell>
        </row>
        <row r="931">
          <cell r="A931">
            <v>2236</v>
          </cell>
          <cell r="B931" t="str">
            <v>OŠ Silvija Strahimira Kranjčevića - Zagreb</v>
          </cell>
        </row>
        <row r="932">
          <cell r="A932">
            <v>1487</v>
          </cell>
          <cell r="B932" t="str">
            <v>OŠ Silvije Strahimira Kranjčevića - Levanjska Varoš</v>
          </cell>
        </row>
        <row r="933">
          <cell r="A933">
            <v>1605</v>
          </cell>
          <cell r="B933" t="str">
            <v>OŠ Siniše Glavaševića</v>
          </cell>
        </row>
        <row r="934">
          <cell r="A934">
            <v>701</v>
          </cell>
          <cell r="B934" t="str">
            <v>OŠ Sirač</v>
          </cell>
        </row>
        <row r="935">
          <cell r="A935">
            <v>434</v>
          </cell>
          <cell r="B935" t="str">
            <v>OŠ Skakavac</v>
          </cell>
        </row>
        <row r="936">
          <cell r="A936">
            <v>1756</v>
          </cell>
          <cell r="B936" t="str">
            <v>OŠ Skalice</v>
          </cell>
        </row>
        <row r="937">
          <cell r="A937">
            <v>865</v>
          </cell>
          <cell r="B937" t="str">
            <v>OŠ Skrad</v>
          </cell>
        </row>
        <row r="938">
          <cell r="A938">
            <v>1561</v>
          </cell>
          <cell r="B938" t="str">
            <v>OŠ Skradin</v>
          </cell>
        </row>
        <row r="939">
          <cell r="A939">
            <v>1657</v>
          </cell>
          <cell r="B939" t="str">
            <v>OŠ Slakovci</v>
          </cell>
        </row>
        <row r="940">
          <cell r="A940">
            <v>2123</v>
          </cell>
          <cell r="B940" t="str">
            <v>OŠ Slano</v>
          </cell>
        </row>
        <row r="941">
          <cell r="A941">
            <v>1783</v>
          </cell>
          <cell r="B941" t="str">
            <v>OŠ Slatine</v>
          </cell>
        </row>
        <row r="942">
          <cell r="A942">
            <v>383</v>
          </cell>
          <cell r="B942" t="str">
            <v>OŠ Slava Raškaj</v>
          </cell>
        </row>
        <row r="943">
          <cell r="A943">
            <v>719</v>
          </cell>
          <cell r="B943" t="str">
            <v>OŠ Slavka Kolara - Hercegovac</v>
          </cell>
        </row>
        <row r="944">
          <cell r="A944">
            <v>54</v>
          </cell>
          <cell r="B944" t="str">
            <v>OŠ Slavka Kolara - Kravarsko</v>
          </cell>
        </row>
        <row r="945">
          <cell r="A945">
            <v>393</v>
          </cell>
          <cell r="B945" t="str">
            <v>OŠ Slunj</v>
          </cell>
        </row>
        <row r="946">
          <cell r="A946">
            <v>1237</v>
          </cell>
          <cell r="B946" t="str">
            <v>OŠ Smiljevac</v>
          </cell>
        </row>
        <row r="947">
          <cell r="A947">
            <v>2121</v>
          </cell>
          <cell r="B947" t="str">
            <v>OŠ Smokvica</v>
          </cell>
        </row>
        <row r="948">
          <cell r="A948">
            <v>579</v>
          </cell>
          <cell r="B948" t="str">
            <v>OŠ Sokolovac</v>
          </cell>
        </row>
        <row r="949">
          <cell r="A949">
            <v>1758</v>
          </cell>
          <cell r="B949" t="str">
            <v>OŠ Spinut</v>
          </cell>
        </row>
        <row r="950">
          <cell r="A950">
            <v>1767</v>
          </cell>
          <cell r="B950" t="str">
            <v>OŠ Split 3</v>
          </cell>
        </row>
        <row r="951">
          <cell r="A951">
            <v>488</v>
          </cell>
          <cell r="B951" t="str">
            <v>OŠ Sračinec</v>
          </cell>
        </row>
        <row r="952">
          <cell r="A952">
            <v>796</v>
          </cell>
          <cell r="B952" t="str">
            <v>OŠ Srdoči</v>
          </cell>
        </row>
        <row r="953">
          <cell r="A953">
            <v>1777</v>
          </cell>
          <cell r="B953" t="str">
            <v>OŠ Srinjine</v>
          </cell>
        </row>
        <row r="954">
          <cell r="A954">
            <v>1224</v>
          </cell>
          <cell r="B954" t="str">
            <v>OŠ Stanovi</v>
          </cell>
        </row>
        <row r="955">
          <cell r="A955">
            <v>1654</v>
          </cell>
          <cell r="B955" t="str">
            <v>OŠ Stari Jankovci</v>
          </cell>
        </row>
        <row r="956">
          <cell r="A956">
            <v>1274</v>
          </cell>
          <cell r="B956" t="str">
            <v>OŠ Starigrad</v>
          </cell>
        </row>
        <row r="957">
          <cell r="A957">
            <v>2246</v>
          </cell>
          <cell r="B957" t="str">
            <v>OŠ Stenjevec</v>
          </cell>
        </row>
        <row r="958">
          <cell r="A958">
            <v>98</v>
          </cell>
          <cell r="B958" t="str">
            <v>OŠ Stjepan Radić - Božjakovina</v>
          </cell>
        </row>
        <row r="959">
          <cell r="A959">
            <v>1678</v>
          </cell>
          <cell r="B959" t="str">
            <v>OŠ Stjepan Radić - Imotski</v>
          </cell>
        </row>
        <row r="960">
          <cell r="A960">
            <v>1164</v>
          </cell>
          <cell r="B960" t="str">
            <v>OŠ Stjepan Radić - Oprisavci</v>
          </cell>
        </row>
        <row r="961">
          <cell r="A961">
            <v>1713</v>
          </cell>
          <cell r="B961" t="str">
            <v>OŠ Stjepan Radić - Tijarica</v>
          </cell>
        </row>
        <row r="962">
          <cell r="A962">
            <v>1648</v>
          </cell>
          <cell r="B962" t="str">
            <v>OŠ Stjepana Antolovića</v>
          </cell>
        </row>
        <row r="963">
          <cell r="A963">
            <v>3</v>
          </cell>
          <cell r="B963" t="str">
            <v>OŠ Stjepana Basaričeka</v>
          </cell>
        </row>
        <row r="964">
          <cell r="A964">
            <v>2300</v>
          </cell>
          <cell r="B964" t="str">
            <v>OŠ Stjepana Bencekovića</v>
          </cell>
        </row>
        <row r="965">
          <cell r="A965">
            <v>1658</v>
          </cell>
          <cell r="B965" t="str">
            <v>OŠ Stjepana Cvrkovića</v>
          </cell>
        </row>
        <row r="966">
          <cell r="A966">
            <v>1689</v>
          </cell>
          <cell r="B966" t="str">
            <v>OŠ Stjepana Ivičevića</v>
          </cell>
        </row>
        <row r="967">
          <cell r="A967">
            <v>252</v>
          </cell>
          <cell r="B967" t="str">
            <v>OŠ Stjepana Kefelje</v>
          </cell>
        </row>
        <row r="968">
          <cell r="A968">
            <v>1254</v>
          </cell>
          <cell r="B968" t="str">
            <v>OŠ Stjepana Radića - Bibinje</v>
          </cell>
        </row>
        <row r="969">
          <cell r="A969">
            <v>162</v>
          </cell>
          <cell r="B969" t="str">
            <v>OŠ Stjepana Radića - Brestovec Orehovički</v>
          </cell>
        </row>
        <row r="970">
          <cell r="A970">
            <v>2071</v>
          </cell>
          <cell r="B970" t="str">
            <v>OŠ Stjepana Radića - Metković</v>
          </cell>
        </row>
        <row r="971">
          <cell r="A971">
            <v>1041</v>
          </cell>
          <cell r="B971" t="str">
            <v>OŠ Stjepana Radića - Čaglin</v>
          </cell>
        </row>
        <row r="972">
          <cell r="A972">
            <v>1780</v>
          </cell>
          <cell r="B972" t="str">
            <v>OŠ Stobreč</v>
          </cell>
        </row>
        <row r="973">
          <cell r="A973">
            <v>1965</v>
          </cell>
          <cell r="B973" t="str">
            <v>OŠ Stoja</v>
          </cell>
        </row>
        <row r="974">
          <cell r="A974">
            <v>2097</v>
          </cell>
          <cell r="B974" t="str">
            <v>OŠ Ston</v>
          </cell>
        </row>
        <row r="975">
          <cell r="A975">
            <v>2186</v>
          </cell>
          <cell r="B975" t="str">
            <v>OŠ Strahoninec</v>
          </cell>
        </row>
        <row r="976">
          <cell r="A976">
            <v>1789</v>
          </cell>
          <cell r="B976" t="str">
            <v>OŠ Strožanac</v>
          </cell>
        </row>
        <row r="977">
          <cell r="A977">
            <v>3057</v>
          </cell>
          <cell r="B977" t="str">
            <v>OŠ Stubičke Toplice</v>
          </cell>
        </row>
        <row r="978">
          <cell r="A978">
            <v>1826</v>
          </cell>
          <cell r="B978" t="str">
            <v>OŠ Studenci</v>
          </cell>
        </row>
        <row r="979">
          <cell r="A979">
            <v>998</v>
          </cell>
          <cell r="B979" t="str">
            <v>OŠ Suhopolje</v>
          </cell>
        </row>
        <row r="980">
          <cell r="A980">
            <v>1255</v>
          </cell>
          <cell r="B980" t="str">
            <v>OŠ Sukošan</v>
          </cell>
        </row>
        <row r="981">
          <cell r="A981">
            <v>329</v>
          </cell>
          <cell r="B981" t="str">
            <v>OŠ Sunja</v>
          </cell>
        </row>
        <row r="982">
          <cell r="A982">
            <v>1876</v>
          </cell>
          <cell r="B982" t="str">
            <v>OŠ Supetar</v>
          </cell>
        </row>
        <row r="983">
          <cell r="A983">
            <v>1769</v>
          </cell>
          <cell r="B983" t="str">
            <v>OŠ Sućidar</v>
          </cell>
        </row>
        <row r="984">
          <cell r="A984">
            <v>1304</v>
          </cell>
          <cell r="B984" t="str">
            <v>OŠ Sv. Filip i Jakov</v>
          </cell>
        </row>
        <row r="985">
          <cell r="A985">
            <v>2298</v>
          </cell>
          <cell r="B985" t="str">
            <v>OŠ Sveta Klara</v>
          </cell>
        </row>
        <row r="986">
          <cell r="A986">
            <v>2187</v>
          </cell>
          <cell r="B986" t="str">
            <v>OŠ Sveta Marija</v>
          </cell>
        </row>
        <row r="987">
          <cell r="A987">
            <v>105</v>
          </cell>
          <cell r="B987" t="str">
            <v>OŠ Sveta Nedelja</v>
          </cell>
        </row>
        <row r="988">
          <cell r="A988">
            <v>1362</v>
          </cell>
          <cell r="B988" t="str">
            <v>OŠ Svete Ane u Osijeku</v>
          </cell>
        </row>
        <row r="989">
          <cell r="A989">
            <v>212</v>
          </cell>
          <cell r="B989" t="str">
            <v>OŠ Sveti Križ Začretje</v>
          </cell>
        </row>
        <row r="990">
          <cell r="A990">
            <v>2174</v>
          </cell>
          <cell r="B990" t="str">
            <v>OŠ Sveti Martin na Muri</v>
          </cell>
        </row>
        <row r="991">
          <cell r="A991">
            <v>829</v>
          </cell>
          <cell r="B991" t="str">
            <v>OŠ Sveti Matej</v>
          </cell>
        </row>
        <row r="992">
          <cell r="A992">
            <v>584</v>
          </cell>
          <cell r="B992" t="str">
            <v>OŠ Sveti Petar Orehovec</v>
          </cell>
        </row>
        <row r="993">
          <cell r="A993">
            <v>504</v>
          </cell>
          <cell r="B993" t="str">
            <v>OŠ Sveti Đurđ</v>
          </cell>
        </row>
        <row r="994">
          <cell r="A994">
            <v>2021</v>
          </cell>
          <cell r="B994" t="str">
            <v xml:space="preserve">OŠ Svetivinčenat </v>
          </cell>
        </row>
        <row r="995">
          <cell r="A995">
            <v>508</v>
          </cell>
          <cell r="B995" t="str">
            <v>OŠ Svibovec</v>
          </cell>
        </row>
        <row r="996">
          <cell r="A996">
            <v>1958</v>
          </cell>
          <cell r="B996" t="str">
            <v xml:space="preserve">OŠ Tar - Vabriga </v>
          </cell>
        </row>
        <row r="997">
          <cell r="A997">
            <v>1376</v>
          </cell>
          <cell r="B997" t="str">
            <v>OŠ Tenja</v>
          </cell>
        </row>
        <row r="998">
          <cell r="A998">
            <v>1811</v>
          </cell>
          <cell r="B998" t="str">
            <v>OŠ Tin Ujević - Krivodol</v>
          </cell>
        </row>
        <row r="999">
          <cell r="A999">
            <v>1375</v>
          </cell>
          <cell r="B999" t="str">
            <v>OŠ Tin Ujević - Osijek</v>
          </cell>
        </row>
        <row r="1000">
          <cell r="A1000">
            <v>2276</v>
          </cell>
          <cell r="B1000" t="str">
            <v>OŠ Tina Ujevića - Zagreb</v>
          </cell>
        </row>
        <row r="1001">
          <cell r="A1001">
            <v>1546</v>
          </cell>
          <cell r="B1001" t="str">
            <v>OŠ Tina Ujevića - Šibenik</v>
          </cell>
        </row>
        <row r="1002">
          <cell r="A1002">
            <v>2252</v>
          </cell>
          <cell r="B1002" t="str">
            <v>OŠ Tituša Brezovačkog</v>
          </cell>
        </row>
        <row r="1003">
          <cell r="A1003">
            <v>2152</v>
          </cell>
          <cell r="B1003" t="str">
            <v>OŠ Tomaša Goričanca - Mala Subotica</v>
          </cell>
        </row>
        <row r="1004">
          <cell r="A1004">
            <v>1971</v>
          </cell>
          <cell r="B1004" t="str">
            <v>OŠ Tone Peruška - Pula</v>
          </cell>
        </row>
        <row r="1005">
          <cell r="A1005">
            <v>2888</v>
          </cell>
          <cell r="B1005" t="str">
            <v>OŠ Tordinci</v>
          </cell>
        </row>
        <row r="1006">
          <cell r="A1006">
            <v>1886</v>
          </cell>
          <cell r="B1006" t="str">
            <v>OŠ Trilj</v>
          </cell>
        </row>
        <row r="1007">
          <cell r="A1007">
            <v>2281</v>
          </cell>
          <cell r="B1007" t="str">
            <v>OŠ Trnjanska</v>
          </cell>
        </row>
        <row r="1008">
          <cell r="A1008">
            <v>483</v>
          </cell>
          <cell r="B1008" t="str">
            <v>OŠ Trnovec</v>
          </cell>
        </row>
        <row r="1009">
          <cell r="A1009">
            <v>728</v>
          </cell>
          <cell r="B1009" t="str">
            <v>OŠ Trnovitica</v>
          </cell>
        </row>
        <row r="1010">
          <cell r="A1010">
            <v>663</v>
          </cell>
          <cell r="B1010" t="str">
            <v>OŠ Trnovitički Popovac</v>
          </cell>
        </row>
        <row r="1011">
          <cell r="A1011">
            <v>2297</v>
          </cell>
          <cell r="B1011" t="str">
            <v>OŠ Trnsko</v>
          </cell>
        </row>
        <row r="1012">
          <cell r="A1012">
            <v>2128</v>
          </cell>
          <cell r="B1012" t="str">
            <v>OŠ Trpanj</v>
          </cell>
        </row>
        <row r="1013">
          <cell r="A1013">
            <v>1665</v>
          </cell>
          <cell r="B1013" t="str">
            <v>OŠ Trpinja</v>
          </cell>
        </row>
        <row r="1014">
          <cell r="A1014">
            <v>791</v>
          </cell>
          <cell r="B1014" t="str">
            <v>OŠ Trsat</v>
          </cell>
        </row>
        <row r="1015">
          <cell r="A1015">
            <v>1763</v>
          </cell>
          <cell r="B1015" t="str">
            <v>OŠ Trstenik</v>
          </cell>
        </row>
        <row r="1016">
          <cell r="A1016">
            <v>358</v>
          </cell>
          <cell r="B1016" t="str">
            <v>OŠ Turanj</v>
          </cell>
        </row>
        <row r="1017">
          <cell r="A1017">
            <v>792</v>
          </cell>
          <cell r="B1017" t="str">
            <v>OŠ Turnić</v>
          </cell>
        </row>
        <row r="1018">
          <cell r="A1018">
            <v>1690</v>
          </cell>
          <cell r="B1018" t="str">
            <v>OŠ Tučepi</v>
          </cell>
        </row>
        <row r="1019">
          <cell r="A1019">
            <v>516</v>
          </cell>
          <cell r="B1019" t="str">
            <v>OŠ Tužno</v>
          </cell>
        </row>
        <row r="1020">
          <cell r="A1020">
            <v>704</v>
          </cell>
          <cell r="B1020" t="str">
            <v>OŠ u Đulovcu</v>
          </cell>
        </row>
        <row r="1021">
          <cell r="A1021">
            <v>1288</v>
          </cell>
          <cell r="B1021" t="str">
            <v>OŠ Valentin Klarin - Preko</v>
          </cell>
        </row>
        <row r="1022">
          <cell r="A1022">
            <v>1928</v>
          </cell>
          <cell r="B1022" t="str">
            <v>OŠ Vazmoslav Gržalja</v>
          </cell>
        </row>
        <row r="1023">
          <cell r="A1023">
            <v>2120</v>
          </cell>
          <cell r="B1023" t="str">
            <v>OŠ Vela Luka</v>
          </cell>
        </row>
        <row r="1024">
          <cell r="A1024">
            <v>1978</v>
          </cell>
          <cell r="B1024" t="str">
            <v>OŠ Veli Vrh - Pula</v>
          </cell>
        </row>
        <row r="1025">
          <cell r="A1025">
            <v>52</v>
          </cell>
          <cell r="B1025" t="str">
            <v>OŠ Velika Mlaka</v>
          </cell>
        </row>
        <row r="1026">
          <cell r="A1026">
            <v>685</v>
          </cell>
          <cell r="B1026" t="str">
            <v>OŠ Velika Pisanica</v>
          </cell>
        </row>
        <row r="1027">
          <cell r="A1027">
            <v>505</v>
          </cell>
          <cell r="B1027" t="str">
            <v>OŠ Veliki Bukovec</v>
          </cell>
        </row>
        <row r="1028">
          <cell r="A1028">
            <v>217</v>
          </cell>
          <cell r="B1028" t="str">
            <v>OŠ Veliko Trgovišće</v>
          </cell>
        </row>
        <row r="1029">
          <cell r="A1029">
            <v>674</v>
          </cell>
          <cell r="B1029" t="str">
            <v>OŠ Veliko Trojstvo</v>
          </cell>
        </row>
        <row r="1030">
          <cell r="A1030">
            <v>1977</v>
          </cell>
          <cell r="B1030" t="str">
            <v>OŠ Veruda - Pula</v>
          </cell>
        </row>
        <row r="1031">
          <cell r="A1031">
            <v>2302</v>
          </cell>
          <cell r="B1031" t="str">
            <v>OŠ Većeslava Holjevca</v>
          </cell>
        </row>
        <row r="1032">
          <cell r="A1032">
            <v>793</v>
          </cell>
          <cell r="B1032" t="str">
            <v>OŠ Vežica</v>
          </cell>
        </row>
        <row r="1033">
          <cell r="A1033">
            <v>1549</v>
          </cell>
          <cell r="B1033" t="str">
            <v>OŠ Vidici</v>
          </cell>
        </row>
        <row r="1034">
          <cell r="A1034">
            <v>1973</v>
          </cell>
          <cell r="B1034" t="str">
            <v>OŠ Vidikovac</v>
          </cell>
        </row>
        <row r="1035">
          <cell r="A1035">
            <v>476</v>
          </cell>
          <cell r="B1035" t="str">
            <v>OŠ Vidovec</v>
          </cell>
        </row>
        <row r="1036">
          <cell r="A1036">
            <v>1369</v>
          </cell>
          <cell r="B1036" t="str">
            <v>OŠ Vijenac</v>
          </cell>
        </row>
        <row r="1037">
          <cell r="A1037">
            <v>1131</v>
          </cell>
          <cell r="B1037" t="str">
            <v>OŠ Viktor Car Emin - Donji Andrijevci</v>
          </cell>
        </row>
        <row r="1038">
          <cell r="A1038">
            <v>836</v>
          </cell>
          <cell r="B1038" t="str">
            <v>OŠ Viktora Cara Emina - Lovran</v>
          </cell>
        </row>
        <row r="1039">
          <cell r="A1039">
            <v>179</v>
          </cell>
          <cell r="B1039" t="str">
            <v>OŠ Viktora Kovačića</v>
          </cell>
        </row>
        <row r="1040">
          <cell r="A1040">
            <v>282</v>
          </cell>
          <cell r="B1040" t="str">
            <v>OŠ Viktorovac</v>
          </cell>
        </row>
        <row r="1041">
          <cell r="A1041">
            <v>1052</v>
          </cell>
          <cell r="B1041" t="str">
            <v>OŠ Vilima Korajca</v>
          </cell>
        </row>
        <row r="1042">
          <cell r="A1042">
            <v>485</v>
          </cell>
          <cell r="B1042" t="str">
            <v>OŠ Vinica</v>
          </cell>
        </row>
        <row r="1043">
          <cell r="A1043">
            <v>1720</v>
          </cell>
          <cell r="B1043" t="str">
            <v>OŠ Vis</v>
          </cell>
        </row>
        <row r="1044">
          <cell r="A1044">
            <v>1778</v>
          </cell>
          <cell r="B1044" t="str">
            <v>OŠ Visoka - Split</v>
          </cell>
        </row>
        <row r="1045">
          <cell r="A1045">
            <v>515</v>
          </cell>
          <cell r="B1045" t="str">
            <v>OŠ Visoko - Visoko</v>
          </cell>
        </row>
        <row r="1046">
          <cell r="A1046">
            <v>2014</v>
          </cell>
          <cell r="B1046" t="str">
            <v>OŠ Vitomir Širola - Pajo</v>
          </cell>
        </row>
        <row r="1047">
          <cell r="A1047">
            <v>1381</v>
          </cell>
          <cell r="B1047" t="str">
            <v>OŠ Višnjevac</v>
          </cell>
        </row>
        <row r="1048">
          <cell r="A1048">
            <v>1136</v>
          </cell>
          <cell r="B1048" t="str">
            <v>OŠ Vjekoslav Klaić</v>
          </cell>
        </row>
        <row r="1049">
          <cell r="A1049">
            <v>1566</v>
          </cell>
          <cell r="B1049" t="str">
            <v>OŠ Vjekoslava Kaleba</v>
          </cell>
        </row>
        <row r="1050">
          <cell r="A1050">
            <v>1748</v>
          </cell>
          <cell r="B1050" t="str">
            <v>OŠ Vjekoslava Paraća</v>
          </cell>
        </row>
        <row r="1051">
          <cell r="A1051">
            <v>2218</v>
          </cell>
          <cell r="B1051" t="str">
            <v>OŠ Vjenceslava Novaka</v>
          </cell>
        </row>
        <row r="1052">
          <cell r="A1052">
            <v>780</v>
          </cell>
          <cell r="B1052" t="str">
            <v>OŠ Vladimir Gortan - Rijeka</v>
          </cell>
        </row>
        <row r="1053">
          <cell r="A1053">
            <v>1195</v>
          </cell>
          <cell r="B1053" t="str">
            <v>OŠ Vladimir Nazor - Adžamovci</v>
          </cell>
        </row>
        <row r="1054">
          <cell r="A1054">
            <v>164</v>
          </cell>
          <cell r="B1054" t="str">
            <v>OŠ Vladimir Nazor - Budinščina</v>
          </cell>
        </row>
        <row r="1055">
          <cell r="A1055">
            <v>340</v>
          </cell>
          <cell r="B1055" t="str">
            <v>OŠ Vladimir Nazor - Duga Resa</v>
          </cell>
        </row>
        <row r="1056">
          <cell r="A1056">
            <v>1647</v>
          </cell>
          <cell r="B1056" t="str">
            <v>OŠ Vladimir Nazor - Komletinci</v>
          </cell>
        </row>
        <row r="1057">
          <cell r="A1057">
            <v>546</v>
          </cell>
          <cell r="B1057" t="str">
            <v>OŠ Vladimir Nazor - Križevci</v>
          </cell>
        </row>
        <row r="1058">
          <cell r="A1058">
            <v>1297</v>
          </cell>
          <cell r="B1058" t="str">
            <v>OŠ Vladimir Nazor - Neviđane</v>
          </cell>
        </row>
        <row r="1059">
          <cell r="A1059">
            <v>113</v>
          </cell>
          <cell r="B1059" t="str">
            <v>OŠ Vladimir Nazor - Pisarovina</v>
          </cell>
        </row>
        <row r="1060">
          <cell r="A1060">
            <v>2078</v>
          </cell>
          <cell r="B1060" t="str">
            <v>OŠ Vladimir Nazor - Ploče</v>
          </cell>
        </row>
        <row r="1061">
          <cell r="A1061">
            <v>1110</v>
          </cell>
          <cell r="B1061" t="str">
            <v>OŠ Vladimir Nazor - Slavonski Brod</v>
          </cell>
        </row>
        <row r="1062">
          <cell r="A1062">
            <v>481</v>
          </cell>
          <cell r="B1062" t="str">
            <v>OŠ Vladimir Nazor - Sveti Ilija</v>
          </cell>
        </row>
        <row r="1063">
          <cell r="A1063">
            <v>334</v>
          </cell>
          <cell r="B1063" t="str">
            <v>OŠ Vladimir Nazor - Topusko</v>
          </cell>
        </row>
        <row r="1064">
          <cell r="A1064">
            <v>1082</v>
          </cell>
          <cell r="B1064" t="str">
            <v>OŠ Vladimir Nazor - Trenkovo</v>
          </cell>
        </row>
        <row r="1065">
          <cell r="A1065">
            <v>961</v>
          </cell>
          <cell r="B1065" t="str">
            <v>OŠ Vladimir Nazor - Virovitica</v>
          </cell>
        </row>
        <row r="1066">
          <cell r="A1066">
            <v>1445</v>
          </cell>
          <cell r="B1066" t="str">
            <v>OŠ Vladimir Nazor - Čepin</v>
          </cell>
        </row>
        <row r="1067">
          <cell r="A1067">
            <v>1339</v>
          </cell>
          <cell r="B1067" t="str">
            <v>OŠ Vladimir Nazor - Đakovo</v>
          </cell>
        </row>
        <row r="1068">
          <cell r="A1068">
            <v>1365</v>
          </cell>
          <cell r="B1068" t="str">
            <v>OŠ Vladimira Becića - Osijek</v>
          </cell>
        </row>
        <row r="1069">
          <cell r="A1069">
            <v>2043</v>
          </cell>
          <cell r="B1069" t="str">
            <v>OŠ Vladimira Gortana - Žminj</v>
          </cell>
        </row>
        <row r="1070">
          <cell r="A1070">
            <v>730</v>
          </cell>
          <cell r="B1070" t="str">
            <v>OŠ Vladimira Nazora - Crikvenica</v>
          </cell>
        </row>
        <row r="1071">
          <cell r="A1071">
            <v>638</v>
          </cell>
          <cell r="B1071" t="str">
            <v>OŠ Vladimira Nazora - Daruvar</v>
          </cell>
        </row>
        <row r="1072">
          <cell r="A1072">
            <v>1395</v>
          </cell>
          <cell r="B1072" t="str">
            <v>OŠ Vladimira Nazora - Feričanci</v>
          </cell>
        </row>
        <row r="1073">
          <cell r="A1073">
            <v>2006</v>
          </cell>
          <cell r="B1073" t="str">
            <v>OŠ Vladimira Nazora - Krnica</v>
          </cell>
        </row>
        <row r="1074">
          <cell r="A1074">
            <v>990</v>
          </cell>
          <cell r="B1074" t="str">
            <v>OŠ Vladimira Nazora - Nova Bukovica</v>
          </cell>
        </row>
        <row r="1075">
          <cell r="A1075">
            <v>1942</v>
          </cell>
          <cell r="B1075" t="str">
            <v>OŠ Vladimira Nazora - Pazin</v>
          </cell>
        </row>
        <row r="1076">
          <cell r="A1076">
            <v>1794</v>
          </cell>
          <cell r="B1076" t="str">
            <v>OŠ Vladimira Nazora - Postira</v>
          </cell>
        </row>
        <row r="1077">
          <cell r="A1077">
            <v>1998</v>
          </cell>
          <cell r="B1077" t="str">
            <v>OŠ Vladimira Nazora - Potpićan</v>
          </cell>
        </row>
        <row r="1078">
          <cell r="A1078">
            <v>2137</v>
          </cell>
          <cell r="B1078" t="str">
            <v>OŠ Vladimira Nazora - Pribislavec</v>
          </cell>
        </row>
        <row r="1079">
          <cell r="A1079">
            <v>1985</v>
          </cell>
          <cell r="B1079" t="str">
            <v>OŠ Vladimira Nazora - Rovinj</v>
          </cell>
        </row>
        <row r="1080">
          <cell r="A1080">
            <v>1579</v>
          </cell>
          <cell r="B1080" t="str">
            <v>OŠ Vladimira Nazora - Vinkovci</v>
          </cell>
        </row>
        <row r="1081">
          <cell r="A1081">
            <v>2041</v>
          </cell>
          <cell r="B1081" t="str">
            <v>OŠ Vladimira Nazora - Vrsar</v>
          </cell>
        </row>
        <row r="1082">
          <cell r="A1082">
            <v>2220</v>
          </cell>
          <cell r="B1082" t="str">
            <v>OŠ Vladimira Nazora - Zagreb</v>
          </cell>
        </row>
        <row r="1083">
          <cell r="A1083">
            <v>1260</v>
          </cell>
          <cell r="B1083" t="str">
            <v>OŠ Vladimira Nazora - Škabrnje</v>
          </cell>
        </row>
        <row r="1084">
          <cell r="A1084">
            <v>249</v>
          </cell>
          <cell r="B1084" t="str">
            <v>OŠ Vladimira Vidrića</v>
          </cell>
        </row>
        <row r="1085">
          <cell r="A1085">
            <v>1571</v>
          </cell>
          <cell r="B1085" t="str">
            <v>OŠ Vodice</v>
          </cell>
        </row>
        <row r="1086">
          <cell r="A1086">
            <v>2036</v>
          </cell>
          <cell r="B1086" t="str">
            <v xml:space="preserve">OŠ Vodnjan </v>
          </cell>
        </row>
        <row r="1087">
          <cell r="A1087">
            <v>396</v>
          </cell>
          <cell r="B1087" t="str">
            <v>OŠ Vojnić</v>
          </cell>
        </row>
        <row r="1088">
          <cell r="A1088">
            <v>2267</v>
          </cell>
          <cell r="B1088" t="str">
            <v>OŠ Voltino</v>
          </cell>
        </row>
        <row r="1089">
          <cell r="A1089">
            <v>995</v>
          </cell>
          <cell r="B1089" t="str">
            <v>OŠ Voćin</v>
          </cell>
        </row>
        <row r="1090">
          <cell r="A1090">
            <v>1659</v>
          </cell>
          <cell r="B1090" t="str">
            <v>OŠ Vođinci</v>
          </cell>
        </row>
        <row r="1091">
          <cell r="A1091">
            <v>1245</v>
          </cell>
          <cell r="B1091" t="str">
            <v>OŠ Voštarnica - Zadar</v>
          </cell>
        </row>
        <row r="1092">
          <cell r="A1092">
            <v>2271</v>
          </cell>
          <cell r="B1092" t="str">
            <v>OŠ Vrbani</v>
          </cell>
        </row>
        <row r="1093">
          <cell r="A1093">
            <v>1721</v>
          </cell>
          <cell r="B1093" t="str">
            <v>OŠ Vrgorac</v>
          </cell>
        </row>
        <row r="1094">
          <cell r="A1094">
            <v>1551</v>
          </cell>
          <cell r="B1094" t="str">
            <v>OŠ Vrpolje</v>
          </cell>
        </row>
        <row r="1095">
          <cell r="A1095">
            <v>2305</v>
          </cell>
          <cell r="B1095" t="str">
            <v>OŠ Vugrovec - Kašina</v>
          </cell>
        </row>
        <row r="1096">
          <cell r="A1096">
            <v>2245</v>
          </cell>
          <cell r="B1096" t="str">
            <v>OŠ Vukomerec</v>
          </cell>
        </row>
        <row r="1097">
          <cell r="A1097">
            <v>41</v>
          </cell>
          <cell r="B1097" t="str">
            <v>OŠ Vukovina</v>
          </cell>
        </row>
        <row r="1098">
          <cell r="A1098">
            <v>1246</v>
          </cell>
          <cell r="B1098" t="str">
            <v>OŠ Zadarski otoci - Zadar</v>
          </cell>
        </row>
        <row r="1099">
          <cell r="A1099">
            <v>1907</v>
          </cell>
          <cell r="B1099" t="str">
            <v>OŠ Zagvozd</v>
          </cell>
        </row>
        <row r="1100">
          <cell r="A1100">
            <v>776</v>
          </cell>
          <cell r="B1100" t="str">
            <v>OŠ Zamet</v>
          </cell>
        </row>
        <row r="1101">
          <cell r="A1101">
            <v>2296</v>
          </cell>
          <cell r="B1101" t="str">
            <v>OŠ Zapruđe</v>
          </cell>
        </row>
        <row r="1102">
          <cell r="A1102">
            <v>1055</v>
          </cell>
          <cell r="B1102" t="str">
            <v>OŠ Zdenka Turkovića</v>
          </cell>
        </row>
        <row r="1103">
          <cell r="A1103">
            <v>1257</v>
          </cell>
          <cell r="B1103" t="str">
            <v>OŠ Zemunik</v>
          </cell>
        </row>
        <row r="1104">
          <cell r="A1104">
            <v>153</v>
          </cell>
          <cell r="B1104" t="str">
            <v>OŠ Zlatar Bistrica</v>
          </cell>
        </row>
        <row r="1105">
          <cell r="A1105">
            <v>1422</v>
          </cell>
          <cell r="B1105" t="str">
            <v>OŠ Zmajevac</v>
          </cell>
        </row>
        <row r="1106">
          <cell r="A1106">
            <v>1913</v>
          </cell>
          <cell r="B1106" t="str">
            <v>OŠ Zmijavci</v>
          </cell>
        </row>
        <row r="1107">
          <cell r="A1107">
            <v>890</v>
          </cell>
          <cell r="B1107" t="str">
            <v>OŠ Zrinskih i Frankopana</v>
          </cell>
        </row>
        <row r="1108">
          <cell r="A1108">
            <v>1632</v>
          </cell>
          <cell r="B1108" t="str">
            <v>OŠ Zrinskih Nuštar</v>
          </cell>
        </row>
        <row r="1109">
          <cell r="A1109">
            <v>255</v>
          </cell>
          <cell r="B1109" t="str">
            <v>OŠ Zvonimira Franka</v>
          </cell>
        </row>
        <row r="1110">
          <cell r="A1110">
            <v>734</v>
          </cell>
          <cell r="B1110" t="str">
            <v>OŠ Zvonka Cara</v>
          </cell>
        </row>
        <row r="1111">
          <cell r="A1111">
            <v>1649</v>
          </cell>
          <cell r="B1111" t="str">
            <v>OŠ Čakovci</v>
          </cell>
        </row>
        <row r="1112">
          <cell r="A1112">
            <v>823</v>
          </cell>
          <cell r="B1112" t="str">
            <v>OŠ Čavle</v>
          </cell>
        </row>
        <row r="1113">
          <cell r="A1113">
            <v>632</v>
          </cell>
          <cell r="B1113" t="str">
            <v>OŠ Čazma</v>
          </cell>
        </row>
        <row r="1114">
          <cell r="A1114">
            <v>1411</v>
          </cell>
          <cell r="B1114" t="str">
            <v>OŠ Čeminac</v>
          </cell>
        </row>
        <row r="1115">
          <cell r="A1115">
            <v>1573</v>
          </cell>
          <cell r="B1115" t="str">
            <v>OŠ Čista Velika</v>
          </cell>
        </row>
        <row r="1116">
          <cell r="A1116">
            <v>2216</v>
          </cell>
          <cell r="B1116" t="str">
            <v>OŠ Čučerje</v>
          </cell>
        </row>
        <row r="1117">
          <cell r="A1117">
            <v>1348</v>
          </cell>
          <cell r="B1117" t="str">
            <v>OŠ Đakovački Selci</v>
          </cell>
        </row>
        <row r="1118">
          <cell r="A1118">
            <v>2</v>
          </cell>
          <cell r="B1118" t="str">
            <v>OŠ Đure Deželića - Ivanić Grad</v>
          </cell>
        </row>
        <row r="1119">
          <cell r="A1119">
            <v>167</v>
          </cell>
          <cell r="B1119" t="str">
            <v xml:space="preserve">OŠ Đure Prejca - Desinić </v>
          </cell>
        </row>
        <row r="1120">
          <cell r="A1120">
            <v>170</v>
          </cell>
          <cell r="B1120" t="str">
            <v>OŠ Đurmanec</v>
          </cell>
        </row>
        <row r="1121">
          <cell r="A1121">
            <v>532</v>
          </cell>
          <cell r="B1121" t="str">
            <v>OŠ Đuro Ester</v>
          </cell>
        </row>
        <row r="1122">
          <cell r="A1122">
            <v>1105</v>
          </cell>
          <cell r="B1122" t="str">
            <v>OŠ Đuro Pilar</v>
          </cell>
        </row>
        <row r="1123">
          <cell r="A1123">
            <v>484</v>
          </cell>
          <cell r="B1123" t="str">
            <v>OŠ Šemovec</v>
          </cell>
        </row>
        <row r="1124">
          <cell r="A1124">
            <v>2195</v>
          </cell>
          <cell r="B1124" t="str">
            <v>OŠ Šestine</v>
          </cell>
        </row>
        <row r="1125">
          <cell r="A1125">
            <v>1322</v>
          </cell>
          <cell r="B1125" t="str">
            <v>OŠ Šećerana</v>
          </cell>
        </row>
        <row r="1126">
          <cell r="A1126">
            <v>1961</v>
          </cell>
          <cell r="B1126" t="str">
            <v>OŠ Šijana - Pula</v>
          </cell>
        </row>
        <row r="1127">
          <cell r="A1127">
            <v>1236</v>
          </cell>
          <cell r="B1127" t="str">
            <v>OŠ Šime Budinića - Zadar</v>
          </cell>
        </row>
        <row r="1128">
          <cell r="A1128">
            <v>1233</v>
          </cell>
          <cell r="B1128" t="str">
            <v>OŠ Šimuna Kožičića Benje</v>
          </cell>
        </row>
        <row r="1129">
          <cell r="A1129">
            <v>790</v>
          </cell>
          <cell r="B1129" t="str">
            <v>OŠ Škurinje - Rijeka</v>
          </cell>
        </row>
        <row r="1130">
          <cell r="A1130">
            <v>2908</v>
          </cell>
          <cell r="B1130" t="str">
            <v>OŠ Špansko Oranice</v>
          </cell>
        </row>
        <row r="1131">
          <cell r="A1131">
            <v>711</v>
          </cell>
          <cell r="B1131" t="str">
            <v>OŠ Štefanje</v>
          </cell>
        </row>
        <row r="1132">
          <cell r="A1132">
            <v>2177</v>
          </cell>
          <cell r="B1132" t="str">
            <v>OŠ Štrigova</v>
          </cell>
        </row>
        <row r="1133">
          <cell r="A1133">
            <v>352</v>
          </cell>
          <cell r="B1133" t="str">
            <v>OŠ Švarča</v>
          </cell>
        </row>
        <row r="1134">
          <cell r="A1134">
            <v>61</v>
          </cell>
          <cell r="B1134" t="str">
            <v>OŠ Ščitarjevo</v>
          </cell>
        </row>
        <row r="1135">
          <cell r="A1135">
            <v>436</v>
          </cell>
          <cell r="B1135" t="str">
            <v>OŠ Žakanje</v>
          </cell>
        </row>
        <row r="1136">
          <cell r="A1136">
            <v>2239</v>
          </cell>
          <cell r="B1136" t="str">
            <v>OŠ Žitnjak</v>
          </cell>
        </row>
        <row r="1137">
          <cell r="A1137">
            <v>1774</v>
          </cell>
          <cell r="B1137" t="str">
            <v>OŠ Žrnovnica</v>
          </cell>
        </row>
        <row r="1138">
          <cell r="A1138">
            <v>2129</v>
          </cell>
          <cell r="B1138" t="str">
            <v>OŠ Župa Dubrovačka</v>
          </cell>
        </row>
        <row r="1139">
          <cell r="A1139">
            <v>2210</v>
          </cell>
          <cell r="B1139" t="str">
            <v>OŠ Žuti brijeg</v>
          </cell>
        </row>
        <row r="1140">
          <cell r="A1140">
            <v>2653</v>
          </cell>
          <cell r="B1140" t="str">
            <v>Pazinski kolegij - Klasična gimnazija Pazin s pravom javnosti</v>
          </cell>
        </row>
        <row r="1141">
          <cell r="A1141">
            <v>4035</v>
          </cell>
          <cell r="B1141" t="str">
            <v>Policijska akademija</v>
          </cell>
        </row>
        <row r="1142">
          <cell r="A1142">
            <v>2325</v>
          </cell>
          <cell r="B1142" t="str">
            <v>Poliklinika za rehabilitaciju slušanja i govora SUVAG</v>
          </cell>
        </row>
        <row r="1143">
          <cell r="A1143">
            <v>2551</v>
          </cell>
          <cell r="B1143" t="str">
            <v>Poljoprivredna i veterinarska škola - Osijek</v>
          </cell>
        </row>
        <row r="1144">
          <cell r="A1144">
            <v>2732</v>
          </cell>
          <cell r="B1144" t="str">
            <v>Poljoprivredna škola - Zagreb</v>
          </cell>
        </row>
        <row r="1145">
          <cell r="A1145">
            <v>2530</v>
          </cell>
          <cell r="B1145" t="str">
            <v>Poljoprivredna, prehrambena i veterinarska škola Stanka Ožanića</v>
          </cell>
        </row>
        <row r="1146">
          <cell r="A1146">
            <v>2587</v>
          </cell>
          <cell r="B1146" t="str">
            <v>Poljoprivredno šumarska škola - Vinkovci</v>
          </cell>
        </row>
        <row r="1147">
          <cell r="A1147">
            <v>2498</v>
          </cell>
          <cell r="B1147" t="str">
            <v>Poljoprivredno-prehrambena škola - Požega</v>
          </cell>
        </row>
        <row r="1148">
          <cell r="A1148">
            <v>2478</v>
          </cell>
          <cell r="B1148" t="str">
            <v>Pomorska škola - Bakar</v>
          </cell>
        </row>
        <row r="1149">
          <cell r="A1149">
            <v>2632</v>
          </cell>
          <cell r="B1149" t="str">
            <v>Pomorska škola - Split</v>
          </cell>
        </row>
        <row r="1150">
          <cell r="A1150">
            <v>2524</v>
          </cell>
          <cell r="B1150" t="str">
            <v>Pomorska škola - Zadar</v>
          </cell>
        </row>
        <row r="1151">
          <cell r="A1151">
            <v>2679</v>
          </cell>
          <cell r="B1151" t="str">
            <v>Pomorsko-tehnička škola - Dubrovnik</v>
          </cell>
        </row>
        <row r="1152">
          <cell r="A1152">
            <v>2730</v>
          </cell>
          <cell r="B1152" t="str">
            <v>Poštanska i telekomunikacijska škola - Zagreb</v>
          </cell>
        </row>
        <row r="1153">
          <cell r="A1153">
            <v>2733</v>
          </cell>
          <cell r="B1153" t="str">
            <v>Prehrambeno - tehnološka škola - Zagreb</v>
          </cell>
        </row>
        <row r="1154">
          <cell r="A1154">
            <v>2458</v>
          </cell>
          <cell r="B1154" t="str">
            <v>Prirodoslovna i grafička škola - Rijeka</v>
          </cell>
        </row>
        <row r="1155">
          <cell r="A1155">
            <v>2391</v>
          </cell>
          <cell r="B1155" t="str">
            <v>Prirodoslovna škola - Karlovac</v>
          </cell>
        </row>
        <row r="1156">
          <cell r="A1156">
            <v>2728</v>
          </cell>
          <cell r="B1156" t="str">
            <v>Prirodoslovna škola Vladimira Preloga</v>
          </cell>
        </row>
        <row r="1157">
          <cell r="A1157">
            <v>2529</v>
          </cell>
          <cell r="B1157" t="str">
            <v>Prirodoslovno - grafička škola - Zadar</v>
          </cell>
        </row>
        <row r="1158">
          <cell r="A1158">
            <v>2615</v>
          </cell>
          <cell r="B1158" t="str">
            <v>Prirodoslovno tehnička škola - Split</v>
          </cell>
        </row>
        <row r="1159">
          <cell r="A1159">
            <v>2840</v>
          </cell>
          <cell r="B1159" t="str">
            <v>Privatna ekonomsko-poslovna škola s pravom javnosti - Varaždin</v>
          </cell>
        </row>
        <row r="1160">
          <cell r="A1160">
            <v>2787</v>
          </cell>
          <cell r="B1160" t="str">
            <v>Privatna gimnazija Dr. Časl, s pravom javnosti</v>
          </cell>
        </row>
        <row r="1161">
          <cell r="A1161">
            <v>2777</v>
          </cell>
          <cell r="B1161" t="str">
            <v>Privatna gimnazija i ekonomska škola Katarina Zrinski</v>
          </cell>
        </row>
        <row r="1162">
          <cell r="A1162">
            <v>2790</v>
          </cell>
          <cell r="B1162" t="str">
            <v>Privatna gimnazija i ekonomsko-informatička škola Futura s pravom javnosti</v>
          </cell>
        </row>
        <row r="1163">
          <cell r="A1163">
            <v>2844</v>
          </cell>
          <cell r="B1163" t="str">
            <v>Privatna gimnazija i turističko-ugostiteljska škola Jure Kuprešak  - Zagreb</v>
          </cell>
        </row>
        <row r="1164">
          <cell r="A1164">
            <v>2669</v>
          </cell>
          <cell r="B1164" t="str">
            <v>Privatna gimnazija Juraj Dobrila, s pravom javnosti</v>
          </cell>
        </row>
        <row r="1165">
          <cell r="A1165">
            <v>2640</v>
          </cell>
          <cell r="B1165" t="str">
            <v>Privatna jezična gimnazija Pitagora - srednja škola s pravom javnosti</v>
          </cell>
        </row>
        <row r="1166">
          <cell r="A1166">
            <v>2916</v>
          </cell>
          <cell r="B1166" t="str">
            <v xml:space="preserve">Privatna jezično-informatička gimnazija Leonardo da Vinci </v>
          </cell>
        </row>
        <row r="1167">
          <cell r="A1167">
            <v>2788</v>
          </cell>
          <cell r="B1167" t="str">
            <v>Privatna jezično-informatička gimnazija Svijet s pravom javnosti - Zagreb</v>
          </cell>
        </row>
        <row r="1168">
          <cell r="A1168">
            <v>2774</v>
          </cell>
          <cell r="B1168" t="str">
            <v>Privatna klasična gimnazija s pravom javnosti - Zagreb</v>
          </cell>
        </row>
        <row r="1169">
          <cell r="A1169">
            <v>2941</v>
          </cell>
          <cell r="B1169" t="str">
            <v>Privatna osnovna glazbena škola Bonar</v>
          </cell>
        </row>
        <row r="1170">
          <cell r="A1170">
            <v>1784</v>
          </cell>
          <cell r="B1170" t="str">
            <v>Privatna osnovna glazbena škola Boris Papandopulo</v>
          </cell>
        </row>
        <row r="1171">
          <cell r="A1171">
            <v>1253</v>
          </cell>
          <cell r="B1171" t="str">
            <v>Privatna osnovna škola Nova</v>
          </cell>
        </row>
        <row r="1172">
          <cell r="A1172">
            <v>4002</v>
          </cell>
          <cell r="B1172" t="str">
            <v>Privatna sportska i jezična gimnazija Franjo Bučar</v>
          </cell>
        </row>
        <row r="1173">
          <cell r="A1173">
            <v>4037</v>
          </cell>
          <cell r="B1173" t="str">
            <v>Privatna srednja ekonomska škola "Knez Malduh" Split</v>
          </cell>
        </row>
        <row r="1174">
          <cell r="A1174">
            <v>2784</v>
          </cell>
          <cell r="B1174" t="str">
            <v>Privatna srednja ekonomska škola INOVA s pravom javnosti</v>
          </cell>
        </row>
        <row r="1175">
          <cell r="A1175">
            <v>4031</v>
          </cell>
          <cell r="B1175" t="str">
            <v>Privatna srednja ekonomska škola Verte Nova</v>
          </cell>
        </row>
        <row r="1176">
          <cell r="A1176">
            <v>2915</v>
          </cell>
          <cell r="B1176" t="str">
            <v>Privatna srednja ugostiteljska škola Wallner - Split</v>
          </cell>
        </row>
        <row r="1177">
          <cell r="A1177">
            <v>2641</v>
          </cell>
          <cell r="B1177" t="str">
            <v>Privatna srednja škola Marko Antun de Dominis, s pravom javnosti</v>
          </cell>
        </row>
        <row r="1178">
          <cell r="A1178">
            <v>2417</v>
          </cell>
          <cell r="B1178" t="str">
            <v>Privatna srednja škola Varaždin s pravom javnosti</v>
          </cell>
        </row>
        <row r="1179">
          <cell r="A1179">
            <v>2785</v>
          </cell>
          <cell r="B1179" t="str">
            <v>Privatna umjetnička gimnazija, s pravom javnosti - Zagreb</v>
          </cell>
        </row>
        <row r="1180">
          <cell r="A1180">
            <v>2839</v>
          </cell>
          <cell r="B1180" t="str">
            <v>Privatna varaždinska gimnazija s pravom javnosti</v>
          </cell>
        </row>
        <row r="1181">
          <cell r="A1181">
            <v>2467</v>
          </cell>
          <cell r="B1181" t="str">
            <v>Prometna škola - Rijeka</v>
          </cell>
        </row>
        <row r="1182">
          <cell r="A1182">
            <v>2572</v>
          </cell>
          <cell r="B1182" t="str">
            <v>Prometno-tehnička škola - Šibenik</v>
          </cell>
        </row>
        <row r="1183">
          <cell r="A1183">
            <v>1385</v>
          </cell>
          <cell r="B1183" t="str">
            <v>Prosvjetno-kulturni centar Mađara u Republici Hrvatskoj</v>
          </cell>
        </row>
        <row r="1184">
          <cell r="A1184">
            <v>2725</v>
          </cell>
          <cell r="B1184" t="str">
            <v>Prva ekonomska škola - Zagreb</v>
          </cell>
        </row>
        <row r="1185">
          <cell r="A1185">
            <v>2406</v>
          </cell>
          <cell r="B1185" t="str">
            <v>Prva gimnazija - Varaždin</v>
          </cell>
        </row>
        <row r="1186">
          <cell r="A1186">
            <v>4009</v>
          </cell>
          <cell r="B1186" t="str">
            <v>Prva katolička osnovna škola u Gradu Zagrebu</v>
          </cell>
        </row>
        <row r="1187">
          <cell r="A1187">
            <v>368</v>
          </cell>
          <cell r="B1187" t="str">
            <v>Prva osnovna škola - Ogulin</v>
          </cell>
        </row>
        <row r="1188">
          <cell r="A1188">
            <v>4036</v>
          </cell>
          <cell r="B1188" t="str">
            <v>Prva privatna ekonomska škola Požega</v>
          </cell>
        </row>
        <row r="1189">
          <cell r="A1189">
            <v>3283</v>
          </cell>
          <cell r="B1189" t="str">
            <v>Prva privatna gimnazija - Karlovac</v>
          </cell>
        </row>
        <row r="1190">
          <cell r="A1190">
            <v>2416</v>
          </cell>
          <cell r="B1190" t="str">
            <v>Prva privatna gimnazija s pravom javnosti - Varaždin</v>
          </cell>
        </row>
        <row r="1191">
          <cell r="A1191">
            <v>2773</v>
          </cell>
          <cell r="B1191" t="str">
            <v>Prva privatna gimnazija s pravom javnosti - Zagreb</v>
          </cell>
        </row>
        <row r="1192">
          <cell r="A1192">
            <v>1982</v>
          </cell>
          <cell r="B1192" t="str">
            <v>Prva privatna osnovna škola Juraj Dobrila s pravom javnosti</v>
          </cell>
        </row>
        <row r="1193">
          <cell r="A1193">
            <v>4038</v>
          </cell>
          <cell r="B1193" t="str">
            <v>Prva privatna škola za osobne usluge Zagreb</v>
          </cell>
        </row>
        <row r="1194">
          <cell r="A1194">
            <v>2457</v>
          </cell>
          <cell r="B1194" t="str">
            <v>Prva riječka hrvatska gimnazija</v>
          </cell>
        </row>
        <row r="1195">
          <cell r="A1195">
            <v>2843</v>
          </cell>
          <cell r="B1195" t="str">
            <v>Prva Srednja informatička škola, s pravom javnosti</v>
          </cell>
        </row>
        <row r="1196">
          <cell r="A1196">
            <v>2538</v>
          </cell>
          <cell r="B1196" t="str">
            <v>Prva srednja škola - Beli Manastir</v>
          </cell>
        </row>
        <row r="1197">
          <cell r="A1197">
            <v>2460</v>
          </cell>
          <cell r="B1197" t="str">
            <v>Prva sušačka hrvatska gimnazija u Rijeci</v>
          </cell>
        </row>
        <row r="1198">
          <cell r="A1198">
            <v>4034</v>
          </cell>
          <cell r="B1198" t="str">
            <v>Pučko otvoreno učilište Zagreb</v>
          </cell>
        </row>
        <row r="1199">
          <cell r="A1199">
            <v>2471</v>
          </cell>
          <cell r="B1199" t="str">
            <v>Salezijanska klasična gimnazija - s pravom javnosti</v>
          </cell>
        </row>
        <row r="1200">
          <cell r="A1200">
            <v>2480</v>
          </cell>
          <cell r="B1200" t="str">
            <v>Srednja glazbena škola Mirković - s pravom javnosti</v>
          </cell>
        </row>
        <row r="1201">
          <cell r="A1201">
            <v>2428</v>
          </cell>
          <cell r="B1201" t="str">
            <v>Srednja gospodarska škola - Križevci</v>
          </cell>
        </row>
        <row r="1202">
          <cell r="A1202">
            <v>2513</v>
          </cell>
          <cell r="B1202" t="str">
            <v>Srednja medicinska škola - Slavonski Brod</v>
          </cell>
        </row>
        <row r="1203">
          <cell r="A1203">
            <v>2689</v>
          </cell>
          <cell r="B1203" t="str">
            <v xml:space="preserve">Srednja poljoprivredna i tehnička škola - Opuzen </v>
          </cell>
        </row>
        <row r="1204">
          <cell r="A1204">
            <v>2604</v>
          </cell>
          <cell r="B1204" t="str">
            <v>Srednja strukovna škola - Makarska</v>
          </cell>
        </row>
        <row r="1205">
          <cell r="A1205">
            <v>2354</v>
          </cell>
          <cell r="B1205" t="str">
            <v>Srednja strukovna škola - Samobor</v>
          </cell>
        </row>
        <row r="1206">
          <cell r="A1206">
            <v>2412</v>
          </cell>
          <cell r="B1206" t="str">
            <v>Srednja strukovna škola - Varaždin</v>
          </cell>
        </row>
        <row r="1207">
          <cell r="A1207">
            <v>2358</v>
          </cell>
          <cell r="B1207" t="str">
            <v>Srednja strukovna škola - Velika Gorica</v>
          </cell>
        </row>
        <row r="1208">
          <cell r="A1208">
            <v>2585</v>
          </cell>
          <cell r="B1208" t="str">
            <v>Srednja strukovna škola - Vinkovci</v>
          </cell>
        </row>
        <row r="1209">
          <cell r="A1209">
            <v>2578</v>
          </cell>
          <cell r="B1209" t="str">
            <v>Srednja strukovna škola - Šibenik</v>
          </cell>
        </row>
        <row r="1210">
          <cell r="A1210">
            <v>2543</v>
          </cell>
          <cell r="B1210" t="str">
            <v>Srednja strukovna škola Antuna Horvata - Đakovo</v>
          </cell>
        </row>
        <row r="1211">
          <cell r="A1211">
            <v>2606</v>
          </cell>
          <cell r="B1211" t="str">
            <v>Srednja strukovna škola bana Josipa Jelačića</v>
          </cell>
        </row>
        <row r="1212">
          <cell r="A1212">
            <v>2611</v>
          </cell>
          <cell r="B1212" t="str">
            <v>Srednja strukovna škola Blaž Jurjev Trogiranin</v>
          </cell>
        </row>
        <row r="1213">
          <cell r="A1213">
            <v>3284</v>
          </cell>
          <cell r="B1213" t="str">
            <v>Srednja strukovna škola Kotva</v>
          </cell>
        </row>
        <row r="1214">
          <cell r="A1214">
            <v>2906</v>
          </cell>
          <cell r="B1214" t="str">
            <v xml:space="preserve">Srednja strukovna škola Kralja Zvonimira </v>
          </cell>
        </row>
        <row r="1215">
          <cell r="A1215">
            <v>2453</v>
          </cell>
          <cell r="B1215" t="str">
            <v xml:space="preserve">Srednja talijanska škola - Rijeka </v>
          </cell>
        </row>
        <row r="1216">
          <cell r="A1216">
            <v>2627</v>
          </cell>
          <cell r="B1216" t="str">
            <v>Srednja tehnička prometna škola - Split</v>
          </cell>
        </row>
        <row r="1217">
          <cell r="A1217">
            <v>4006</v>
          </cell>
          <cell r="B1217" t="str">
            <v>Srednja škola Delnice</v>
          </cell>
        </row>
        <row r="1218">
          <cell r="A1218">
            <v>4018</v>
          </cell>
          <cell r="B1218" t="str">
            <v>Srednja škola Isidora Kršnjavoga Našice</v>
          </cell>
        </row>
        <row r="1219">
          <cell r="A1219">
            <v>4004</v>
          </cell>
          <cell r="B1219" t="str">
            <v>Srednja škola Ludbreg</v>
          </cell>
        </row>
        <row r="1220">
          <cell r="A1220">
            <v>4005</v>
          </cell>
          <cell r="B1220" t="str">
            <v>Srednja škola Novi Marof</v>
          </cell>
        </row>
        <row r="1221">
          <cell r="A1221">
            <v>2667</v>
          </cell>
          <cell r="B1221" t="str">
            <v>Srednja škola s pravom javnosti Manero - Višnjan</v>
          </cell>
        </row>
        <row r="1222">
          <cell r="A1222">
            <v>2419</v>
          </cell>
          <cell r="B1222" t="str">
            <v>Srednja škola u Maruševcu s pravom javnosti</v>
          </cell>
        </row>
        <row r="1223">
          <cell r="A1223">
            <v>2455</v>
          </cell>
          <cell r="B1223" t="str">
            <v>Srednja škola za elektrotehniku i računalstvo - Rijeka</v>
          </cell>
        </row>
        <row r="1224">
          <cell r="A1224">
            <v>2791</v>
          </cell>
          <cell r="B1224" t="str">
            <v>Srpska pravoslavna opća gimnazija Kantakuzina</v>
          </cell>
        </row>
        <row r="1225">
          <cell r="A1225">
            <v>2411</v>
          </cell>
          <cell r="B1225" t="str">
            <v>Strojarska i prometna škola - Varaždin</v>
          </cell>
        </row>
        <row r="1226">
          <cell r="A1226">
            <v>2546</v>
          </cell>
          <cell r="B1226" t="str">
            <v>Strojarska tehnička škola - Osijek</v>
          </cell>
        </row>
        <row r="1227">
          <cell r="A1227">
            <v>2737</v>
          </cell>
          <cell r="B1227" t="str">
            <v>Strojarska tehnička škola Fausta Vrančića</v>
          </cell>
        </row>
        <row r="1228">
          <cell r="A1228">
            <v>2738</v>
          </cell>
          <cell r="B1228" t="str">
            <v>Strojarska tehnička škola Frana Bošnjakovića</v>
          </cell>
        </row>
        <row r="1229">
          <cell r="A1229">
            <v>2452</v>
          </cell>
          <cell r="B1229" t="str">
            <v>Strojarska škola za industrijska i obrtnička zanimanja - Rijeka</v>
          </cell>
        </row>
        <row r="1230">
          <cell r="A1230">
            <v>2462</v>
          </cell>
          <cell r="B1230" t="str">
            <v>Strojarsko brodograđevna škola za industrijska i obrtnička zanimanja - Rijeka</v>
          </cell>
        </row>
        <row r="1231">
          <cell r="A1231">
            <v>2482</v>
          </cell>
          <cell r="B1231" t="str">
            <v>Strukovna škola - Gospić</v>
          </cell>
        </row>
        <row r="1232">
          <cell r="A1232">
            <v>2664</v>
          </cell>
          <cell r="B1232" t="str">
            <v>Strukovna škola - Pula</v>
          </cell>
        </row>
        <row r="1233">
          <cell r="A1233">
            <v>2492</v>
          </cell>
          <cell r="B1233" t="str">
            <v>Strukovna škola - Virovitica</v>
          </cell>
        </row>
        <row r="1234">
          <cell r="A1234">
            <v>2592</v>
          </cell>
          <cell r="B1234" t="str">
            <v>Strukovna škola - Vukovar</v>
          </cell>
        </row>
        <row r="1235">
          <cell r="A1235">
            <v>2420</v>
          </cell>
          <cell r="B1235" t="str">
            <v>Strukovna škola - Đurđevac</v>
          </cell>
        </row>
        <row r="1236">
          <cell r="A1236">
            <v>2672</v>
          </cell>
          <cell r="B1236" t="str">
            <v xml:space="preserve">Strukovna škola Eugena Kumičića - Rovinj </v>
          </cell>
        </row>
        <row r="1237">
          <cell r="A1237">
            <v>2528</v>
          </cell>
          <cell r="B1237" t="str">
            <v>Strukovna škola Vice Vlatkovića</v>
          </cell>
        </row>
        <row r="1238">
          <cell r="A1238">
            <v>2481</v>
          </cell>
          <cell r="B1238" t="str">
            <v>SŠ Ambroza Haračića</v>
          </cell>
        </row>
        <row r="1239">
          <cell r="A1239">
            <v>2476</v>
          </cell>
          <cell r="B1239" t="str">
            <v xml:space="preserve">SŠ Andrije Ljudevita Adamića </v>
          </cell>
        </row>
        <row r="1240">
          <cell r="A1240">
            <v>2612</v>
          </cell>
          <cell r="B1240" t="str">
            <v>SŠ Antun Matijašević - Karamaneo</v>
          </cell>
        </row>
        <row r="1241">
          <cell r="A1241">
            <v>2418</v>
          </cell>
          <cell r="B1241" t="str">
            <v>SŠ Arboretum Opeka</v>
          </cell>
        </row>
        <row r="1242">
          <cell r="A1242">
            <v>2441</v>
          </cell>
          <cell r="B1242" t="str">
            <v>SŠ August Šenoa - Garešnica</v>
          </cell>
        </row>
        <row r="1243">
          <cell r="A1243">
            <v>2362</v>
          </cell>
          <cell r="B1243" t="str">
            <v>SŠ Ban Josip Jelačić</v>
          </cell>
        </row>
        <row r="1244">
          <cell r="A1244">
            <v>2442</v>
          </cell>
          <cell r="B1244" t="str">
            <v>SŠ Bartula Kašića - Grubišno Polje</v>
          </cell>
        </row>
        <row r="1245">
          <cell r="A1245">
            <v>2519</v>
          </cell>
          <cell r="B1245" t="str">
            <v>SŠ Bartula Kašića - Pag</v>
          </cell>
        </row>
        <row r="1246">
          <cell r="A1246">
            <v>2369</v>
          </cell>
          <cell r="B1246" t="str">
            <v>SŠ Bedekovčina</v>
          </cell>
        </row>
        <row r="1247">
          <cell r="A1247">
            <v>2516</v>
          </cell>
          <cell r="B1247" t="str">
            <v>SŠ Biograd na Moru</v>
          </cell>
        </row>
        <row r="1248">
          <cell r="A1248">
            <v>2688</v>
          </cell>
          <cell r="B1248" t="str">
            <v>SŠ Blato</v>
          </cell>
        </row>
        <row r="1249">
          <cell r="A1249">
            <v>2644</v>
          </cell>
          <cell r="B1249" t="str">
            <v>SŠ Bol</v>
          </cell>
        </row>
        <row r="1250">
          <cell r="A1250">
            <v>2614</v>
          </cell>
          <cell r="B1250" t="str">
            <v>SŠ Braća Radić</v>
          </cell>
        </row>
        <row r="1251">
          <cell r="A1251">
            <v>2646</v>
          </cell>
          <cell r="B1251" t="str">
            <v>SŠ Brač</v>
          </cell>
        </row>
        <row r="1252">
          <cell r="A1252">
            <v>2650</v>
          </cell>
          <cell r="B1252" t="str">
            <v>SŠ Buzet</v>
          </cell>
        </row>
        <row r="1253">
          <cell r="A1253">
            <v>2750</v>
          </cell>
          <cell r="B1253" t="str">
            <v>SŠ Centar za odgoj i obrazovanje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3162</v>
          </cell>
          <cell r="B1318" t="str">
            <v>SŠ Čakovec</v>
          </cell>
        </row>
        <row r="1319">
          <cell r="A1319">
            <v>2437</v>
          </cell>
          <cell r="B1319" t="str">
            <v>SŠ Čazma</v>
          </cell>
        </row>
        <row r="1320">
          <cell r="A1320">
            <v>4011</v>
          </cell>
          <cell r="B1320" t="str">
            <v>Talijanska osnovna škola - Bernardo Parentin Poreč</v>
          </cell>
        </row>
        <row r="1321">
          <cell r="A1321">
            <v>1925</v>
          </cell>
          <cell r="B1321" t="str">
            <v>Talijanska osnovna škola - Buje</v>
          </cell>
        </row>
        <row r="1322">
          <cell r="A1322">
            <v>2018</v>
          </cell>
          <cell r="B1322" t="str">
            <v>Talijanska osnovna škola - Novigrad</v>
          </cell>
        </row>
        <row r="1323">
          <cell r="A1323">
            <v>1960</v>
          </cell>
          <cell r="B1323" t="str">
            <v xml:space="preserve">Talijanska osnovna škola - Poreč </v>
          </cell>
        </row>
        <row r="1324">
          <cell r="A1324">
            <v>1983</v>
          </cell>
          <cell r="B1324" t="str">
            <v>Talijanska osnovna škola Bernardo Benussi - Rovinj</v>
          </cell>
        </row>
        <row r="1325">
          <cell r="A1325">
            <v>2030</v>
          </cell>
          <cell r="B1325" t="str">
            <v>Talijanska osnovna škola Galileo Galilei - Umag</v>
          </cell>
        </row>
        <row r="1326">
          <cell r="A1326">
            <v>2670</v>
          </cell>
          <cell r="B1326" t="str">
            <v xml:space="preserve">Talijanska srednja škola - Rovinj </v>
          </cell>
        </row>
        <row r="1327">
          <cell r="A1327">
            <v>2660</v>
          </cell>
          <cell r="B1327" t="str">
            <v>Talijanska srednja škola Dante Alighieri - Pula</v>
          </cell>
        </row>
        <row r="1328">
          <cell r="A1328">
            <v>2648</v>
          </cell>
          <cell r="B1328" t="str">
            <v>Talijanska srednja škola Leonardo da Vinci - Buje</v>
          </cell>
        </row>
        <row r="1329">
          <cell r="A1329">
            <v>2608</v>
          </cell>
          <cell r="B1329" t="str">
            <v>Tehnička i industrijska škola Ruđera Boškovića u Sinju</v>
          </cell>
        </row>
        <row r="1330">
          <cell r="A1330">
            <v>2433</v>
          </cell>
          <cell r="B1330" t="str">
            <v>Tehnička škola - Bjelovar</v>
          </cell>
        </row>
        <row r="1331">
          <cell r="A1331">
            <v>2438</v>
          </cell>
          <cell r="B1331" t="str">
            <v>Tehnička škola - Daruvar</v>
          </cell>
        </row>
        <row r="1332">
          <cell r="A1332">
            <v>2395</v>
          </cell>
          <cell r="B1332" t="str">
            <v>Tehnička škola - Karlovac</v>
          </cell>
        </row>
        <row r="1333">
          <cell r="A1333">
            <v>2376</v>
          </cell>
          <cell r="B1333" t="str">
            <v>Tehnička škola - Kutina</v>
          </cell>
        </row>
        <row r="1334">
          <cell r="A1334">
            <v>2499</v>
          </cell>
          <cell r="B1334" t="str">
            <v>Tehnička škola - Požega</v>
          </cell>
        </row>
        <row r="1335">
          <cell r="A1335">
            <v>2663</v>
          </cell>
          <cell r="B1335" t="str">
            <v>Tehnička škola - Pula</v>
          </cell>
        </row>
        <row r="1336">
          <cell r="A1336">
            <v>2385</v>
          </cell>
          <cell r="B1336" t="str">
            <v>Tehnička škola - Sisak</v>
          </cell>
        </row>
        <row r="1337">
          <cell r="A1337">
            <v>2511</v>
          </cell>
          <cell r="B1337" t="str">
            <v>Tehnička škola - Slavonski Brod</v>
          </cell>
        </row>
        <row r="1338">
          <cell r="A1338">
            <v>2490</v>
          </cell>
          <cell r="B1338" t="str">
            <v>Tehnička škola - Virovitica</v>
          </cell>
        </row>
        <row r="1339">
          <cell r="A1339">
            <v>2527</v>
          </cell>
          <cell r="B1339" t="str">
            <v>Tehnička škola - Zadar</v>
          </cell>
        </row>
        <row r="1340">
          <cell r="A1340">
            <v>2740</v>
          </cell>
          <cell r="B1340" t="str">
            <v>Tehnička škola - Zagreb</v>
          </cell>
        </row>
        <row r="1341">
          <cell r="A1341">
            <v>2692</v>
          </cell>
          <cell r="B1341" t="str">
            <v>Tehnička škola - Čakovec</v>
          </cell>
        </row>
        <row r="1342">
          <cell r="A1342">
            <v>2576</v>
          </cell>
          <cell r="B1342" t="str">
            <v>Tehnička škola - Šibenik</v>
          </cell>
        </row>
        <row r="1343">
          <cell r="A1343">
            <v>2596</v>
          </cell>
          <cell r="B1343" t="str">
            <v>Tehnička škola - Županja</v>
          </cell>
        </row>
        <row r="1344">
          <cell r="A1344">
            <v>2553</v>
          </cell>
          <cell r="B1344" t="str">
            <v>Tehnička škola i prirodoslovna gimnazija Ruđera Boškovića - Osijek</v>
          </cell>
        </row>
        <row r="1345">
          <cell r="A1345">
            <v>2591</v>
          </cell>
          <cell r="B1345" t="str">
            <v>Tehnička škola Nikole Tesle - Vukovar</v>
          </cell>
        </row>
        <row r="1346">
          <cell r="A1346">
            <v>2581</v>
          </cell>
          <cell r="B1346" t="str">
            <v>Tehnička škola Ruđera Boškovića - Vinkovci</v>
          </cell>
        </row>
        <row r="1347">
          <cell r="A1347">
            <v>2764</v>
          </cell>
          <cell r="B1347" t="str">
            <v>Tehnička škola Ruđera Boškovića - Zagreb</v>
          </cell>
        </row>
        <row r="1348">
          <cell r="A1348">
            <v>2601</v>
          </cell>
          <cell r="B1348" t="str">
            <v>Tehnička škola u Imotskom</v>
          </cell>
        </row>
        <row r="1349">
          <cell r="A1349">
            <v>2463</v>
          </cell>
          <cell r="B1349" t="str">
            <v>Tehnička škola za strojarstvo i brodogradnju - Rijeka</v>
          </cell>
        </row>
        <row r="1350">
          <cell r="A1350">
            <v>2628</v>
          </cell>
          <cell r="B1350" t="str">
            <v>Tehnička škola za strojarstvo i mehatroniku - Split</v>
          </cell>
        </row>
        <row r="1351">
          <cell r="A1351">
            <v>2727</v>
          </cell>
          <cell r="B1351" t="str">
            <v>Treća ekonomska škola - Zagreb</v>
          </cell>
        </row>
        <row r="1352">
          <cell r="A1352">
            <v>2557</v>
          </cell>
          <cell r="B1352" t="str">
            <v>Trgovačka i komercijalna škola davor Milas - Osijek</v>
          </cell>
        </row>
        <row r="1353">
          <cell r="A1353">
            <v>2454</v>
          </cell>
          <cell r="B1353" t="str">
            <v>Trgovačka i tekstilna škola u Rijeci</v>
          </cell>
        </row>
        <row r="1354">
          <cell r="A1354">
            <v>2746</v>
          </cell>
          <cell r="B1354" t="str">
            <v>Trgovačka škola - Zagreb</v>
          </cell>
        </row>
        <row r="1355">
          <cell r="A1355">
            <v>2396</v>
          </cell>
          <cell r="B1355" t="str">
            <v>Trgovačko - ugostiteljska škola - Karlovac</v>
          </cell>
        </row>
        <row r="1356">
          <cell r="A1356">
            <v>2680</v>
          </cell>
          <cell r="B1356" t="str">
            <v>Turistička i ugostiteljska škola - Dubrovnik</v>
          </cell>
        </row>
        <row r="1357">
          <cell r="A1357">
            <v>2635</v>
          </cell>
          <cell r="B1357" t="str">
            <v>Turističko - ugostiteljska škola - Split</v>
          </cell>
        </row>
        <row r="1358">
          <cell r="A1358">
            <v>2655</v>
          </cell>
          <cell r="B1358" t="str">
            <v xml:space="preserve">Turističko - ugostiteljska škola Antona Štifanića - Poreč </v>
          </cell>
        </row>
        <row r="1359">
          <cell r="A1359">
            <v>2435</v>
          </cell>
          <cell r="B1359" t="str">
            <v>Turističko-ugostiteljska i prehrambena škola - Bjelovar</v>
          </cell>
        </row>
        <row r="1360">
          <cell r="A1360">
            <v>2574</v>
          </cell>
          <cell r="B1360" t="str">
            <v>Turističko-ugostiteljska škola - Šibenik</v>
          </cell>
        </row>
        <row r="1361">
          <cell r="A1361">
            <v>2447</v>
          </cell>
          <cell r="B1361" t="str">
            <v>Ugostiteljska škola - Opatija</v>
          </cell>
        </row>
        <row r="1362">
          <cell r="A1362">
            <v>2555</v>
          </cell>
          <cell r="B1362" t="str">
            <v>Ugostiteljsko - turistička škola - Osijek</v>
          </cell>
        </row>
        <row r="1363">
          <cell r="A1363">
            <v>2729</v>
          </cell>
          <cell r="B1363" t="str">
            <v>Ugostiteljsko-turističko učilište - Zagreb</v>
          </cell>
        </row>
        <row r="1364">
          <cell r="A1364">
            <v>2914</v>
          </cell>
          <cell r="B1364" t="str">
            <v>Umjetnička gimnazija Ars Animae s pravom javnosti - Split</v>
          </cell>
        </row>
        <row r="1365">
          <cell r="A1365">
            <v>60</v>
          </cell>
          <cell r="B1365" t="str">
            <v>Umjetnička škola Franje Lučića</v>
          </cell>
        </row>
        <row r="1366">
          <cell r="A1366">
            <v>2059</v>
          </cell>
          <cell r="B1366" t="str">
            <v>Umjetnička škola Luke Sorkočevića - Dubrovnik</v>
          </cell>
        </row>
        <row r="1367">
          <cell r="A1367">
            <v>2139</v>
          </cell>
          <cell r="B1367" t="str">
            <v>Umjetnička škola Miroslav Magdalenić - Čakovec</v>
          </cell>
        </row>
        <row r="1368">
          <cell r="A1368">
            <v>1959</v>
          </cell>
          <cell r="B1368" t="str">
            <v>Umjetnička škola Poreč</v>
          </cell>
        </row>
        <row r="1369">
          <cell r="A1369">
            <v>2745</v>
          </cell>
          <cell r="B1369" t="str">
            <v>Upravna škola Zagreb</v>
          </cell>
        </row>
        <row r="1370">
          <cell r="A1370">
            <v>4001</v>
          </cell>
          <cell r="B1370" t="str">
            <v>Učenički dom</v>
          </cell>
        </row>
        <row r="1371">
          <cell r="A1371">
            <v>4046</v>
          </cell>
          <cell r="B1371" t="str">
            <v>Učenički dom Hrvatski učiteljski konvikt</v>
          </cell>
        </row>
        <row r="1372">
          <cell r="A1372">
            <v>4048</v>
          </cell>
          <cell r="B1372" t="str">
            <v>Učenički dom Lovran</v>
          </cell>
        </row>
        <row r="1373">
          <cell r="A1373">
            <v>4049</v>
          </cell>
          <cell r="B1373" t="str">
            <v>Učenički dom Marije Jambrišak</v>
          </cell>
        </row>
        <row r="1374">
          <cell r="A1374">
            <v>2845</v>
          </cell>
          <cell r="B1374" t="str">
            <v>Učilište za popularnu i jazz glazbu</v>
          </cell>
        </row>
        <row r="1375">
          <cell r="A1375">
            <v>2700</v>
          </cell>
          <cell r="B1375" t="str">
            <v>V. gimnazija - Zagreb</v>
          </cell>
        </row>
        <row r="1376">
          <cell r="A1376">
            <v>2623</v>
          </cell>
          <cell r="B1376" t="str">
            <v>V. gimnazija Vladimir Nazor - Split</v>
          </cell>
        </row>
        <row r="1377">
          <cell r="A1377">
            <v>630</v>
          </cell>
          <cell r="B1377" t="str">
            <v>V. osnovna škola - Bjelovar</v>
          </cell>
        </row>
        <row r="1378">
          <cell r="A1378">
            <v>465</v>
          </cell>
          <cell r="B1378" t="str">
            <v>V. osnovna škola - Varaždin</v>
          </cell>
        </row>
        <row r="1379">
          <cell r="A1379">
            <v>2719</v>
          </cell>
          <cell r="B1379" t="str">
            <v>Veterinarska škola - Zagreb</v>
          </cell>
        </row>
        <row r="1380">
          <cell r="A1380">
            <v>466</v>
          </cell>
          <cell r="B1380" t="str">
            <v>VI. osnovna škola - Varaždin</v>
          </cell>
        </row>
        <row r="1381">
          <cell r="A1381">
            <v>2702</v>
          </cell>
          <cell r="B1381" t="str">
            <v>VII. gimnazija - Zagreb</v>
          </cell>
        </row>
        <row r="1382">
          <cell r="A1382">
            <v>468</v>
          </cell>
          <cell r="B1382" t="str">
            <v>VII. osnovna škola - Varaždin</v>
          </cell>
        </row>
        <row r="1383">
          <cell r="A1383">
            <v>2330</v>
          </cell>
          <cell r="B1383" t="str">
            <v>Waldorfska škola u Zagrebu</v>
          </cell>
        </row>
        <row r="1384">
          <cell r="A1384">
            <v>2705</v>
          </cell>
          <cell r="B1384" t="str">
            <v>X. gimnazija Ivan Supek - Zagreb</v>
          </cell>
        </row>
        <row r="1385">
          <cell r="A1385">
            <v>2706</v>
          </cell>
          <cell r="B1385" t="str">
            <v>XI. gimnazija - Zagreb</v>
          </cell>
        </row>
        <row r="1386">
          <cell r="A1386">
            <v>2707</v>
          </cell>
          <cell r="B1386" t="str">
            <v>XII. gimnazija - Zagreb</v>
          </cell>
        </row>
        <row r="1387">
          <cell r="A1387">
            <v>2708</v>
          </cell>
          <cell r="B1387" t="str">
            <v>XIII. gimnazija - Zagreb</v>
          </cell>
        </row>
        <row r="1388">
          <cell r="A1388">
            <v>2710</v>
          </cell>
          <cell r="B1388" t="str">
            <v>XV. gimnazija - Zagreb</v>
          </cell>
        </row>
        <row r="1389">
          <cell r="A1389">
            <v>2711</v>
          </cell>
          <cell r="B1389" t="str">
            <v>XVI. gimnazija - Zagreb</v>
          </cell>
        </row>
        <row r="1390">
          <cell r="A1390">
            <v>2713</v>
          </cell>
          <cell r="B1390" t="str">
            <v>XVIII. gimnazija - Zagreb</v>
          </cell>
        </row>
        <row r="1391">
          <cell r="A1391">
            <v>2536</v>
          </cell>
          <cell r="B1391" t="str">
            <v>Zadarska privatna gimnazija s pravom javnosti</v>
          </cell>
        </row>
        <row r="1392">
          <cell r="A1392">
            <v>4000</v>
          </cell>
          <cell r="B1392" t="str">
            <v>Zadruga</v>
          </cell>
        </row>
        <row r="1393">
          <cell r="A1393">
            <v>2775</v>
          </cell>
          <cell r="B1393" t="str">
            <v>Zagrebačka umjetnička gimnazija s pravom javnosti</v>
          </cell>
        </row>
        <row r="1394">
          <cell r="A1394">
            <v>2586</v>
          </cell>
          <cell r="B1394" t="str">
            <v>Zdravstvena i veterinarska škola Dr. Andrije Štampara - Vinkovci</v>
          </cell>
        </row>
        <row r="1395">
          <cell r="A1395">
            <v>2634</v>
          </cell>
          <cell r="B1395" t="str">
            <v>Zdravstvena škola - Split</v>
          </cell>
        </row>
        <row r="1396">
          <cell r="A1396">
            <v>2714</v>
          </cell>
          <cell r="B1396" t="str">
            <v>Zdravstveno učilište - Zagreb</v>
          </cell>
        </row>
        <row r="1397">
          <cell r="A1397">
            <v>2359</v>
          </cell>
          <cell r="B1397" t="str">
            <v>Zrakoplovna tehnička škola Rudolfa Perešina</v>
          </cell>
        </row>
        <row r="1398">
          <cell r="A1398">
            <v>646</v>
          </cell>
          <cell r="B1398" t="str">
            <v>Češka osnovna škola Jana Amosa Komenskog - Daruvar</v>
          </cell>
        </row>
        <row r="1399">
          <cell r="A1399">
            <v>690</v>
          </cell>
          <cell r="B1399" t="str">
            <v>Češka osnovna škola Josipa Ružičke - Končanica</v>
          </cell>
        </row>
        <row r="1400">
          <cell r="A1400">
            <v>2580</v>
          </cell>
          <cell r="B1400" t="str">
            <v>Šibenska privatna gimnazija s pravom javnosti</v>
          </cell>
        </row>
        <row r="1401">
          <cell r="A1401">
            <v>2342</v>
          </cell>
          <cell r="B1401" t="str">
            <v>Škola kreativnog razvoja dr.Časl</v>
          </cell>
        </row>
        <row r="1402">
          <cell r="A1402">
            <v>2633</v>
          </cell>
          <cell r="B1402" t="str">
            <v>Škola likovnih umjetnosti - Split</v>
          </cell>
        </row>
        <row r="1403">
          <cell r="A1403">
            <v>2531</v>
          </cell>
          <cell r="B1403" t="str">
            <v>Škola primijenjene umjetnosti i dizajna - Zadar</v>
          </cell>
        </row>
        <row r="1404">
          <cell r="A1404">
            <v>2747</v>
          </cell>
          <cell r="B1404" t="str">
            <v>Škola primijenjene umjetnosti i dizajna - Zagreb</v>
          </cell>
        </row>
        <row r="1405">
          <cell r="A1405">
            <v>2558</v>
          </cell>
          <cell r="B1405" t="str">
            <v>Škola primijenjene umjetnosti i dizajna Osijek</v>
          </cell>
        </row>
        <row r="1406">
          <cell r="A1406">
            <v>2659</v>
          </cell>
          <cell r="B1406" t="str">
            <v>Škola primijenjenih umjetnosti i dizajna - Pula</v>
          </cell>
        </row>
        <row r="1407">
          <cell r="A1407">
            <v>2327</v>
          </cell>
          <cell r="B1407" t="str">
            <v>Škola suvremenog plesa Ane Maletić - Zagreb</v>
          </cell>
        </row>
        <row r="1408">
          <cell r="A1408">
            <v>2731</v>
          </cell>
          <cell r="B1408" t="str">
            <v>Škola za cestovni promet - Zagreb</v>
          </cell>
        </row>
        <row r="1409">
          <cell r="A1409">
            <v>2631</v>
          </cell>
          <cell r="B1409" t="str">
            <v>Škola za dizajn, grafiku i održivu gradnju - Split</v>
          </cell>
        </row>
        <row r="1410">
          <cell r="A1410">
            <v>2326</v>
          </cell>
          <cell r="B1410" t="str">
            <v>Škola za klasični balet - Zagreb</v>
          </cell>
        </row>
        <row r="1411">
          <cell r="A1411">
            <v>2715</v>
          </cell>
          <cell r="B1411" t="str">
            <v>Škola za medicinske sestre Mlinarska</v>
          </cell>
        </row>
        <row r="1412">
          <cell r="A1412">
            <v>2716</v>
          </cell>
          <cell r="B1412" t="str">
            <v>Škola za medicinske sestre Vinogradska</v>
          </cell>
        </row>
        <row r="1413">
          <cell r="A1413">
            <v>2718</v>
          </cell>
          <cell r="B1413" t="str">
            <v>Škola za medicinske sestre Vrapče</v>
          </cell>
        </row>
        <row r="1414">
          <cell r="A1414">
            <v>2744</v>
          </cell>
          <cell r="B1414" t="str">
            <v>Škola za montažu instalacija i metalnih konstrukcija</v>
          </cell>
        </row>
        <row r="1415">
          <cell r="A1415">
            <v>1980</v>
          </cell>
          <cell r="B1415" t="str">
            <v>Škola za odgoj i obrazovanje - Pula</v>
          </cell>
        </row>
        <row r="1416">
          <cell r="A1416">
            <v>2559</v>
          </cell>
          <cell r="B1416" t="str">
            <v>Škola za osposobljavanje i obrazovanje Vinko Bek</v>
          </cell>
        </row>
        <row r="1417">
          <cell r="A1417">
            <v>2717</v>
          </cell>
          <cell r="B1417" t="str">
            <v>Škola za primalje - Zagreb</v>
          </cell>
        </row>
        <row r="1418">
          <cell r="A1418">
            <v>2473</v>
          </cell>
          <cell r="B1418" t="str">
            <v>Škola za primijenjenu umjetnost u Rijeci</v>
          </cell>
        </row>
        <row r="1419">
          <cell r="A1419">
            <v>2734</v>
          </cell>
          <cell r="B1419" t="str">
            <v>Škola za modu i dizajn</v>
          </cell>
        </row>
        <row r="1420">
          <cell r="A1420">
            <v>2656</v>
          </cell>
          <cell r="B1420" t="str">
            <v>Škola za turizam, ugostiteljstvo i trgovinu - Pula</v>
          </cell>
        </row>
        <row r="1421">
          <cell r="A1421">
            <v>2366</v>
          </cell>
          <cell r="B1421" t="str">
            <v>Škola za umjetnost, dizajn, grafiku i odjeću - Zabok</v>
          </cell>
        </row>
        <row r="1422">
          <cell r="A1422">
            <v>2748</v>
          </cell>
          <cell r="B1422" t="str">
            <v>Športska gimnazija - Zagreb</v>
          </cell>
        </row>
        <row r="1423">
          <cell r="A1423">
            <v>2393</v>
          </cell>
          <cell r="B1423" t="str">
            <v>Šumarska i drvodjeljska škola - Karlovac</v>
          </cell>
        </row>
        <row r="1424">
          <cell r="A1424">
            <v>2477</v>
          </cell>
          <cell r="B1424" t="str">
            <v>Željeznička tehnička škola - Moravice</v>
          </cell>
        </row>
        <row r="1425">
          <cell r="A1425">
            <v>2751</v>
          </cell>
          <cell r="B1425" t="str">
            <v>Ženska opća gimnazija Družbe sestara milosrdnica - s pravom javnosti</v>
          </cell>
        </row>
        <row r="1426">
          <cell r="A1426">
            <v>4043</v>
          </cell>
          <cell r="B1426" t="str">
            <v>Ženski đački dom Dubrovnik</v>
          </cell>
        </row>
        <row r="1427">
          <cell r="A1427">
            <v>4007</v>
          </cell>
          <cell r="B1427" t="str">
            <v>Ženski đački dom Split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Osnovna glazbena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1473</v>
          </cell>
          <cell r="B641" t="str">
            <v>OŠ Josipa Jurja Strossmayera - Trnava</v>
          </cell>
        </row>
        <row r="642">
          <cell r="A642">
            <v>2199</v>
          </cell>
          <cell r="B642" t="str">
            <v>OŠ Josipa Jurja Strossmayera - Zagreb</v>
          </cell>
        </row>
        <row r="643">
          <cell r="A643">
            <v>1398</v>
          </cell>
          <cell r="B643" t="str">
            <v>OŠ Josipa Jurja Strossmayera - Đurđenovac</v>
          </cell>
        </row>
        <row r="644">
          <cell r="A644">
            <v>302</v>
          </cell>
          <cell r="B644" t="str">
            <v>OŠ Josipa Kozarca - Lipovljani</v>
          </cell>
        </row>
        <row r="645">
          <cell r="A645">
            <v>1478</v>
          </cell>
          <cell r="B645" t="str">
            <v>OŠ Josipa Kozarca - Semeljci</v>
          </cell>
        </row>
        <row r="646">
          <cell r="A646">
            <v>951</v>
          </cell>
          <cell r="B646" t="str">
            <v>OŠ Josipa Kozarca - Slatina</v>
          </cell>
        </row>
        <row r="647">
          <cell r="A647">
            <v>1577</v>
          </cell>
          <cell r="B647" t="str">
            <v>OŠ Josipa Kozarca - Vinkovci</v>
          </cell>
        </row>
        <row r="648">
          <cell r="A648">
            <v>1646</v>
          </cell>
          <cell r="B648" t="str">
            <v>OŠ Josipa Lovretića</v>
          </cell>
        </row>
        <row r="649">
          <cell r="A649">
            <v>1595</v>
          </cell>
          <cell r="B649" t="str">
            <v>OŠ Josipa Matoša</v>
          </cell>
        </row>
        <row r="650">
          <cell r="A650">
            <v>2261</v>
          </cell>
          <cell r="B650" t="str">
            <v>OŠ Josipa Račića</v>
          </cell>
        </row>
        <row r="651">
          <cell r="A651">
            <v>3144</v>
          </cell>
          <cell r="B651" t="str">
            <v>OŠ Josipa Zorića</v>
          </cell>
        </row>
        <row r="652">
          <cell r="A652">
            <v>423</v>
          </cell>
          <cell r="B652" t="str">
            <v>OŠ Josipdol</v>
          </cell>
        </row>
        <row r="653">
          <cell r="A653">
            <v>1380</v>
          </cell>
          <cell r="B653" t="str">
            <v>OŠ Josipovac</v>
          </cell>
        </row>
        <row r="654">
          <cell r="A654">
            <v>2184</v>
          </cell>
          <cell r="B654" t="str">
            <v>OŠ Jože Horvata Kotoriba</v>
          </cell>
        </row>
        <row r="655">
          <cell r="A655">
            <v>2033</v>
          </cell>
          <cell r="B655" t="str">
            <v>OŠ Jože Šurana - Višnjan</v>
          </cell>
        </row>
        <row r="656">
          <cell r="A656">
            <v>1620</v>
          </cell>
          <cell r="B656" t="str">
            <v>OŠ Julija Benešića</v>
          </cell>
        </row>
        <row r="657">
          <cell r="A657">
            <v>1031</v>
          </cell>
          <cell r="B657" t="str">
            <v>OŠ Julija Kempfa</v>
          </cell>
        </row>
        <row r="658">
          <cell r="A658">
            <v>2262</v>
          </cell>
          <cell r="B658" t="str">
            <v>OŠ Julija Klovića</v>
          </cell>
        </row>
        <row r="659">
          <cell r="A659">
            <v>1991</v>
          </cell>
          <cell r="B659" t="str">
            <v>OŠ Jure Filipovića - Barban</v>
          </cell>
        </row>
        <row r="660">
          <cell r="A660">
            <v>2273</v>
          </cell>
          <cell r="B660" t="str">
            <v>OŠ Jure Kaštelana</v>
          </cell>
        </row>
        <row r="661">
          <cell r="A661">
            <v>1276</v>
          </cell>
          <cell r="B661" t="str">
            <v>OŠ Jurja Barakovića</v>
          </cell>
        </row>
        <row r="662">
          <cell r="A662">
            <v>1220</v>
          </cell>
          <cell r="B662" t="str">
            <v>OŠ Jurja Dalmatinca - Pag</v>
          </cell>
        </row>
        <row r="663">
          <cell r="A663">
            <v>1542</v>
          </cell>
          <cell r="B663" t="str">
            <v>OŠ Jurja Dalmatinca - Šibenik</v>
          </cell>
        </row>
        <row r="664">
          <cell r="A664">
            <v>1988</v>
          </cell>
          <cell r="B664" t="str">
            <v>OŠ Jurja Dobrile - Rovinj</v>
          </cell>
        </row>
        <row r="665">
          <cell r="A665">
            <v>38</v>
          </cell>
          <cell r="B665" t="str">
            <v>OŠ Jurja Habdelića</v>
          </cell>
        </row>
        <row r="666">
          <cell r="A666">
            <v>864</v>
          </cell>
          <cell r="B666" t="str">
            <v>OŠ Jurja Klovića - Tribalj</v>
          </cell>
        </row>
        <row r="667">
          <cell r="A667">
            <v>1540</v>
          </cell>
          <cell r="B667" t="str">
            <v>OŠ Jurja Šižgorića</v>
          </cell>
        </row>
        <row r="668">
          <cell r="A668">
            <v>2022</v>
          </cell>
          <cell r="B668" t="str">
            <v>OŠ Juršići</v>
          </cell>
        </row>
        <row r="669">
          <cell r="A669">
            <v>4039</v>
          </cell>
          <cell r="B669" t="str">
            <v>OŠ Kajzerica</v>
          </cell>
        </row>
        <row r="670">
          <cell r="A670">
            <v>613</v>
          </cell>
          <cell r="B670" t="str">
            <v>OŠ Kalnik</v>
          </cell>
        </row>
        <row r="671">
          <cell r="A671">
            <v>1781</v>
          </cell>
          <cell r="B671" t="str">
            <v>OŠ Kamen-Šine</v>
          </cell>
        </row>
        <row r="672">
          <cell r="A672">
            <v>1861</v>
          </cell>
          <cell r="B672" t="str">
            <v>OŠ Kamešnica</v>
          </cell>
        </row>
        <row r="673">
          <cell r="A673">
            <v>782</v>
          </cell>
          <cell r="B673" t="str">
            <v>OŠ Kantrida</v>
          </cell>
        </row>
        <row r="674">
          <cell r="A674">
            <v>116</v>
          </cell>
          <cell r="B674" t="str">
            <v>OŠ Kardinal Alojzije Stepinac</v>
          </cell>
        </row>
        <row r="675">
          <cell r="A675">
            <v>916</v>
          </cell>
          <cell r="B675" t="str">
            <v>OŠ Karlobag</v>
          </cell>
        </row>
        <row r="676">
          <cell r="A676">
            <v>2848</v>
          </cell>
          <cell r="B676" t="str">
            <v>OŠ Katarina Zrinska - Mečenčani</v>
          </cell>
        </row>
        <row r="677">
          <cell r="A677">
            <v>414</v>
          </cell>
          <cell r="B677" t="str">
            <v>OŠ Katarine Zrinski - Krnjak</v>
          </cell>
        </row>
        <row r="678">
          <cell r="A678">
            <v>1972</v>
          </cell>
          <cell r="B678" t="str">
            <v xml:space="preserve">OŠ Kaštenjer - Pula </v>
          </cell>
        </row>
        <row r="679">
          <cell r="A679">
            <v>1557</v>
          </cell>
          <cell r="B679" t="str">
            <v>OŠ Kistanje</v>
          </cell>
        </row>
        <row r="680">
          <cell r="A680">
            <v>828</v>
          </cell>
          <cell r="B680" t="str">
            <v>OŠ Klana</v>
          </cell>
        </row>
        <row r="681">
          <cell r="A681">
            <v>110</v>
          </cell>
          <cell r="B681" t="str">
            <v>OŠ Klinča Sela</v>
          </cell>
        </row>
        <row r="682">
          <cell r="A682">
            <v>592</v>
          </cell>
          <cell r="B682" t="str">
            <v xml:space="preserve">OŠ Kloštar Podravski </v>
          </cell>
        </row>
        <row r="683">
          <cell r="A683">
            <v>1766</v>
          </cell>
          <cell r="B683" t="str">
            <v>OŠ Kman-Kocunar</v>
          </cell>
        </row>
        <row r="684">
          <cell r="A684">
            <v>472</v>
          </cell>
          <cell r="B684" t="str">
            <v>OŠ Kneginec Gornji</v>
          </cell>
        </row>
        <row r="685">
          <cell r="A685">
            <v>1797</v>
          </cell>
          <cell r="B685" t="str">
            <v>OŠ Kneza Branimira</v>
          </cell>
        </row>
        <row r="686">
          <cell r="A686">
            <v>1738</v>
          </cell>
          <cell r="B686" t="str">
            <v>OŠ Kneza Mislava</v>
          </cell>
        </row>
        <row r="687">
          <cell r="A687">
            <v>1739</v>
          </cell>
          <cell r="B687" t="str">
            <v>OŠ Kneza Trpimira</v>
          </cell>
        </row>
        <row r="688">
          <cell r="A688">
            <v>1419</v>
          </cell>
          <cell r="B688" t="str">
            <v>OŠ Kneževi Vinogradi</v>
          </cell>
        </row>
        <row r="689">
          <cell r="A689">
            <v>299</v>
          </cell>
          <cell r="B689" t="str">
            <v>OŠ Komarevo</v>
          </cell>
        </row>
        <row r="690">
          <cell r="A690">
            <v>1905</v>
          </cell>
          <cell r="B690" t="str">
            <v>OŠ Komiža</v>
          </cell>
        </row>
        <row r="691">
          <cell r="A691">
            <v>188</v>
          </cell>
          <cell r="B691" t="str">
            <v>OŠ Konjščina</v>
          </cell>
        </row>
        <row r="692">
          <cell r="A692">
            <v>554</v>
          </cell>
          <cell r="B692" t="str">
            <v xml:space="preserve">OŠ Koprivnički Bregi </v>
          </cell>
        </row>
        <row r="693">
          <cell r="A693">
            <v>4040</v>
          </cell>
          <cell r="B693" t="str">
            <v>OŠ Koprivnički Ivanec</v>
          </cell>
        </row>
        <row r="694">
          <cell r="A694">
            <v>1661</v>
          </cell>
          <cell r="B694" t="str">
            <v>OŠ Korog - Korog</v>
          </cell>
        </row>
        <row r="695">
          <cell r="A695">
            <v>2852</v>
          </cell>
          <cell r="B695" t="str">
            <v>OŠ Kostrena</v>
          </cell>
        </row>
        <row r="696">
          <cell r="A696">
            <v>784</v>
          </cell>
          <cell r="B696" t="str">
            <v>OŠ Kozala</v>
          </cell>
        </row>
        <row r="697">
          <cell r="A697">
            <v>1357</v>
          </cell>
          <cell r="B697" t="str">
            <v>OŠ Kralja Tomislava - Našice</v>
          </cell>
        </row>
        <row r="698">
          <cell r="A698">
            <v>936</v>
          </cell>
          <cell r="B698" t="str">
            <v>OŠ Kralja Tomislava - Udbina</v>
          </cell>
        </row>
        <row r="699">
          <cell r="A699">
            <v>2257</v>
          </cell>
          <cell r="B699" t="str">
            <v>OŠ Kralja Tomislava - Zagreb</v>
          </cell>
        </row>
        <row r="700">
          <cell r="A700">
            <v>1785</v>
          </cell>
          <cell r="B700" t="str">
            <v>OŠ Kralja Zvonimira</v>
          </cell>
        </row>
        <row r="701">
          <cell r="A701">
            <v>830</v>
          </cell>
          <cell r="B701" t="str">
            <v>OŠ Kraljevica</v>
          </cell>
        </row>
        <row r="702">
          <cell r="A702">
            <v>2875</v>
          </cell>
          <cell r="B702" t="str">
            <v>OŠ Kraljice Jelene</v>
          </cell>
        </row>
        <row r="703">
          <cell r="A703">
            <v>190</v>
          </cell>
          <cell r="B703" t="str">
            <v>OŠ Krapinske Toplice</v>
          </cell>
        </row>
        <row r="704">
          <cell r="A704">
            <v>1226</v>
          </cell>
          <cell r="B704" t="str">
            <v>OŠ Krune Krstića - Zadar</v>
          </cell>
        </row>
        <row r="705">
          <cell r="A705">
            <v>88</v>
          </cell>
          <cell r="B705" t="str">
            <v>OŠ Ksavera Šandora Gjalskog - Donja Zelina</v>
          </cell>
        </row>
        <row r="706">
          <cell r="A706">
            <v>150</v>
          </cell>
          <cell r="B706" t="str">
            <v>OŠ Ksavera Šandora Gjalskog - Zabok</v>
          </cell>
        </row>
        <row r="707">
          <cell r="A707">
            <v>2198</v>
          </cell>
          <cell r="B707" t="str">
            <v>OŠ Ksavera Šandora Gjalskog - Zagreb</v>
          </cell>
        </row>
        <row r="708">
          <cell r="A708">
            <v>2116</v>
          </cell>
          <cell r="B708" t="str">
            <v>OŠ Kula Norinska</v>
          </cell>
        </row>
        <row r="709">
          <cell r="A709">
            <v>2106</v>
          </cell>
          <cell r="B709" t="str">
            <v>OŠ Kuna</v>
          </cell>
        </row>
        <row r="710">
          <cell r="A710">
            <v>100</v>
          </cell>
          <cell r="B710" t="str">
            <v>OŠ Kupljenovo</v>
          </cell>
        </row>
        <row r="711">
          <cell r="A711">
            <v>2141</v>
          </cell>
          <cell r="B711" t="str">
            <v>OŠ Kuršanec</v>
          </cell>
        </row>
        <row r="712">
          <cell r="A712">
            <v>2202</v>
          </cell>
          <cell r="B712" t="str">
            <v>OŠ Kustošija</v>
          </cell>
        </row>
        <row r="713">
          <cell r="A713">
            <v>1392</v>
          </cell>
          <cell r="B713" t="str">
            <v>OŠ Ladimirevci</v>
          </cell>
        </row>
        <row r="714">
          <cell r="A714">
            <v>2049</v>
          </cell>
          <cell r="B714" t="str">
            <v>OŠ Lapad</v>
          </cell>
        </row>
        <row r="715">
          <cell r="A715">
            <v>1452</v>
          </cell>
          <cell r="B715" t="str">
            <v>OŠ Laslovo</v>
          </cell>
        </row>
        <row r="716">
          <cell r="A716">
            <v>2884</v>
          </cell>
          <cell r="B716" t="str">
            <v>OŠ Lauder-Hugo Kon</v>
          </cell>
        </row>
        <row r="717">
          <cell r="A717">
            <v>566</v>
          </cell>
          <cell r="B717" t="str">
            <v>OŠ Legrad</v>
          </cell>
        </row>
        <row r="718">
          <cell r="A718">
            <v>2917</v>
          </cell>
          <cell r="B718" t="str">
            <v>OŠ Libar</v>
          </cell>
        </row>
        <row r="719">
          <cell r="A719">
            <v>187</v>
          </cell>
          <cell r="B719" t="str">
            <v>OŠ Lijepa Naša</v>
          </cell>
        </row>
        <row r="720">
          <cell r="A720">
            <v>1084</v>
          </cell>
          <cell r="B720" t="str">
            <v>OŠ Lipik</v>
          </cell>
        </row>
        <row r="721">
          <cell r="A721">
            <v>1641</v>
          </cell>
          <cell r="B721" t="str">
            <v>OŠ Lipovac</v>
          </cell>
        </row>
        <row r="722">
          <cell r="A722">
            <v>513</v>
          </cell>
          <cell r="B722" t="str">
            <v>OŠ Ljubešćica</v>
          </cell>
        </row>
        <row r="723">
          <cell r="A723">
            <v>2269</v>
          </cell>
          <cell r="B723" t="str">
            <v>OŠ Ljubljanica - Zagreb</v>
          </cell>
        </row>
        <row r="724">
          <cell r="A724">
            <v>7</v>
          </cell>
          <cell r="B724" t="str">
            <v>OŠ Ljubo Babić</v>
          </cell>
        </row>
        <row r="725">
          <cell r="A725">
            <v>1155</v>
          </cell>
          <cell r="B725" t="str">
            <v>OŠ Ljudevit Gaj - Lužani</v>
          </cell>
        </row>
        <row r="726">
          <cell r="A726">
            <v>202</v>
          </cell>
          <cell r="B726" t="str">
            <v>OŠ Ljudevit Gaj - Mihovljan</v>
          </cell>
        </row>
        <row r="727">
          <cell r="A727">
            <v>147</v>
          </cell>
          <cell r="B727" t="str">
            <v>OŠ Ljudevit Gaj u Krapini</v>
          </cell>
        </row>
        <row r="728">
          <cell r="A728">
            <v>1089</v>
          </cell>
          <cell r="B728" t="str">
            <v>OŠ Ljudevita Gaja - Nova Gradiška</v>
          </cell>
        </row>
        <row r="729">
          <cell r="A729">
            <v>1370</v>
          </cell>
          <cell r="B729" t="str">
            <v>OŠ Ljudevita Gaja - Osijek</v>
          </cell>
        </row>
        <row r="730">
          <cell r="A730">
            <v>78</v>
          </cell>
          <cell r="B730" t="str">
            <v>OŠ Ljudevita Gaja - Zaprešić</v>
          </cell>
        </row>
        <row r="731">
          <cell r="A731">
            <v>537</v>
          </cell>
          <cell r="B731" t="str">
            <v>OŠ Ljudevita Modeca - Križevci</v>
          </cell>
        </row>
        <row r="732">
          <cell r="A732">
            <v>1629</v>
          </cell>
          <cell r="B732" t="str">
            <v>OŠ Lovas</v>
          </cell>
        </row>
        <row r="733">
          <cell r="A733">
            <v>935</v>
          </cell>
          <cell r="B733" t="str">
            <v>OŠ Lovinac</v>
          </cell>
        </row>
        <row r="734">
          <cell r="A734">
            <v>2241</v>
          </cell>
          <cell r="B734" t="str">
            <v>OŠ Lovre pl. Matačića</v>
          </cell>
        </row>
        <row r="735">
          <cell r="A735">
            <v>450</v>
          </cell>
          <cell r="B735" t="str">
            <v>OŠ Ludbreg</v>
          </cell>
        </row>
        <row r="736">
          <cell r="A736">
            <v>324</v>
          </cell>
          <cell r="B736" t="str">
            <v>OŠ Ludina</v>
          </cell>
        </row>
        <row r="737">
          <cell r="A737">
            <v>1427</v>
          </cell>
          <cell r="B737" t="str">
            <v>OŠ Lug - Laskói Általános Iskola</v>
          </cell>
        </row>
        <row r="738">
          <cell r="A738">
            <v>2886</v>
          </cell>
          <cell r="B738" t="str">
            <v>OŠ Luka - Luka</v>
          </cell>
        </row>
        <row r="739">
          <cell r="A739">
            <v>2910</v>
          </cell>
          <cell r="B739" t="str">
            <v>OŠ Luka - Sesvete</v>
          </cell>
        </row>
        <row r="740">
          <cell r="A740">
            <v>1493</v>
          </cell>
          <cell r="B740" t="str">
            <v>OŠ Luka Botić</v>
          </cell>
        </row>
        <row r="741">
          <cell r="A741">
            <v>909</v>
          </cell>
          <cell r="B741" t="str">
            <v>OŠ Luke Perkovića - Brinje</v>
          </cell>
        </row>
        <row r="742">
          <cell r="A742">
            <v>1760</v>
          </cell>
          <cell r="B742" t="str">
            <v>OŠ Lučac</v>
          </cell>
        </row>
        <row r="743">
          <cell r="A743">
            <v>2290</v>
          </cell>
          <cell r="B743" t="str">
            <v>OŠ Lučko</v>
          </cell>
        </row>
        <row r="744">
          <cell r="A744">
            <v>362</v>
          </cell>
          <cell r="B744" t="str">
            <v>OŠ Mahično</v>
          </cell>
        </row>
        <row r="745">
          <cell r="A745">
            <v>1716</v>
          </cell>
          <cell r="B745" t="str">
            <v>OŠ Majstora Radovana</v>
          </cell>
        </row>
        <row r="746">
          <cell r="A746">
            <v>2254</v>
          </cell>
          <cell r="B746" t="str">
            <v>OŠ Malešnica</v>
          </cell>
        </row>
        <row r="747">
          <cell r="A747">
            <v>4053</v>
          </cell>
          <cell r="B747" t="str">
            <v>OŠ Malinska - Dubašnica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4050</v>
          </cell>
          <cell r="B830" t="str">
            <v>OŠ Novo Čiče</v>
          </cell>
        </row>
        <row r="831">
          <cell r="A831">
            <v>1271</v>
          </cell>
          <cell r="B831" t="str">
            <v>OŠ Novigrad</v>
          </cell>
        </row>
        <row r="832">
          <cell r="A832">
            <v>259</v>
          </cell>
          <cell r="B832" t="str">
            <v>OŠ Novska</v>
          </cell>
        </row>
        <row r="833">
          <cell r="A833">
            <v>1686</v>
          </cell>
          <cell r="B833" t="str">
            <v>OŠ o. Petra Perice Makarska</v>
          </cell>
        </row>
        <row r="834">
          <cell r="A834">
            <v>1217</v>
          </cell>
          <cell r="B834" t="str">
            <v>OŠ Obrovac</v>
          </cell>
        </row>
        <row r="835">
          <cell r="A835">
            <v>2301</v>
          </cell>
          <cell r="B835" t="str">
            <v>OŠ Odra</v>
          </cell>
        </row>
        <row r="836">
          <cell r="A836">
            <v>1188</v>
          </cell>
          <cell r="B836" t="str">
            <v>OŠ Okučani</v>
          </cell>
        </row>
        <row r="837">
          <cell r="A837">
            <v>4045</v>
          </cell>
          <cell r="B837" t="str">
            <v>OŠ Omišalj</v>
          </cell>
        </row>
        <row r="838">
          <cell r="A838">
            <v>2113</v>
          </cell>
          <cell r="B838" t="str">
            <v>OŠ Opuzen</v>
          </cell>
        </row>
        <row r="839">
          <cell r="A839">
            <v>2104</v>
          </cell>
          <cell r="B839" t="str">
            <v>OŠ Orebić</v>
          </cell>
        </row>
        <row r="840">
          <cell r="A840">
            <v>2154</v>
          </cell>
          <cell r="B840" t="str">
            <v>OŠ Orehovica</v>
          </cell>
        </row>
        <row r="841">
          <cell r="A841">
            <v>205</v>
          </cell>
          <cell r="B841" t="str">
            <v>OŠ Oroslavje</v>
          </cell>
        </row>
        <row r="842">
          <cell r="A842">
            <v>1740</v>
          </cell>
          <cell r="B842" t="str">
            <v>OŠ Ostrog</v>
          </cell>
        </row>
        <row r="843">
          <cell r="A843">
            <v>2303</v>
          </cell>
          <cell r="B843" t="str">
            <v>OŠ Otok</v>
          </cell>
        </row>
        <row r="844">
          <cell r="A844">
            <v>2201</v>
          </cell>
          <cell r="B844" t="str">
            <v>OŠ Otona Ivekovića</v>
          </cell>
        </row>
        <row r="845">
          <cell r="A845">
            <v>2119</v>
          </cell>
          <cell r="B845" t="str">
            <v>OŠ Otrići-Dubrave</v>
          </cell>
        </row>
        <row r="846">
          <cell r="A846">
            <v>1300</v>
          </cell>
          <cell r="B846" t="str">
            <v>OŠ Pakoštane</v>
          </cell>
        </row>
        <row r="847">
          <cell r="A847">
            <v>2196</v>
          </cell>
          <cell r="B847" t="str">
            <v>OŠ Pantovčak</v>
          </cell>
        </row>
        <row r="848">
          <cell r="A848">
            <v>77</v>
          </cell>
          <cell r="B848" t="str">
            <v>OŠ Pavao Belas</v>
          </cell>
        </row>
        <row r="849">
          <cell r="A849">
            <v>185</v>
          </cell>
          <cell r="B849" t="str">
            <v>OŠ Pavla Štoosa</v>
          </cell>
        </row>
        <row r="850">
          <cell r="A850">
            <v>2206</v>
          </cell>
          <cell r="B850" t="str">
            <v>OŠ Pavleka Miškine</v>
          </cell>
        </row>
        <row r="851">
          <cell r="A851">
            <v>798</v>
          </cell>
          <cell r="B851" t="str">
            <v>OŠ Pehlin</v>
          </cell>
        </row>
        <row r="852">
          <cell r="A852">
            <v>917</v>
          </cell>
          <cell r="B852" t="str">
            <v>OŠ Perušić</v>
          </cell>
        </row>
        <row r="853">
          <cell r="A853">
            <v>1718</v>
          </cell>
          <cell r="B853" t="str">
            <v>OŠ Petar Berislavić</v>
          </cell>
        </row>
        <row r="854">
          <cell r="A854">
            <v>1295</v>
          </cell>
          <cell r="B854" t="str">
            <v>OŠ Petar Lorini</v>
          </cell>
        </row>
        <row r="855">
          <cell r="A855">
            <v>1282</v>
          </cell>
          <cell r="B855" t="str">
            <v>OŠ Petar Zoranić - Nin</v>
          </cell>
        </row>
        <row r="856">
          <cell r="A856">
            <v>1318</v>
          </cell>
          <cell r="B856" t="str">
            <v>OŠ Petar Zoranić - Stankovci</v>
          </cell>
        </row>
        <row r="857">
          <cell r="A857">
            <v>474</v>
          </cell>
          <cell r="B857" t="str">
            <v>OŠ Petar Zrinski - Jalžabet</v>
          </cell>
        </row>
        <row r="858">
          <cell r="A858">
            <v>2207</v>
          </cell>
          <cell r="B858" t="str">
            <v>OŠ Petar Zrinski - Zagreb</v>
          </cell>
        </row>
        <row r="859">
          <cell r="A859">
            <v>737</v>
          </cell>
          <cell r="B859" t="str">
            <v>OŠ Petar Zrinski - Čabar</v>
          </cell>
        </row>
        <row r="860">
          <cell r="A860">
            <v>2189</v>
          </cell>
          <cell r="B860" t="str">
            <v>OŠ Petar Zrinski - Šenkovec</v>
          </cell>
        </row>
        <row r="861">
          <cell r="A861">
            <v>1880</v>
          </cell>
          <cell r="B861" t="str">
            <v>OŠ Petra Hektorovića - Stari Grad</v>
          </cell>
        </row>
        <row r="862">
          <cell r="A862">
            <v>2063</v>
          </cell>
          <cell r="B862" t="str">
            <v>OŠ Petra Kanavelića</v>
          </cell>
        </row>
        <row r="863">
          <cell r="A863">
            <v>1538</v>
          </cell>
          <cell r="B863" t="str">
            <v>OŠ Petra Krešimira IV.</v>
          </cell>
        </row>
        <row r="864">
          <cell r="A864">
            <v>1870</v>
          </cell>
          <cell r="B864" t="str">
            <v>OŠ Petra Kružića Klis</v>
          </cell>
        </row>
        <row r="865">
          <cell r="A865">
            <v>1011</v>
          </cell>
          <cell r="B865" t="str">
            <v>OŠ Petra Preradovića - Pitomača</v>
          </cell>
        </row>
        <row r="866">
          <cell r="A866">
            <v>1228</v>
          </cell>
          <cell r="B866" t="str">
            <v>OŠ Petra Preradovića - Zadar</v>
          </cell>
        </row>
        <row r="867">
          <cell r="A867">
            <v>2242</v>
          </cell>
          <cell r="B867" t="str">
            <v>OŠ Petra Preradovića - Zagreb</v>
          </cell>
        </row>
        <row r="868">
          <cell r="A868">
            <v>1992</v>
          </cell>
          <cell r="B868" t="str">
            <v>OŠ Petra Studenca - Kanfanar</v>
          </cell>
        </row>
        <row r="869">
          <cell r="A869">
            <v>1309</v>
          </cell>
          <cell r="B869" t="str">
            <v>OŠ Petra Zoranića</v>
          </cell>
        </row>
        <row r="870">
          <cell r="A870">
            <v>478</v>
          </cell>
          <cell r="B870" t="str">
            <v>OŠ Petrijanec</v>
          </cell>
        </row>
        <row r="871">
          <cell r="A871">
            <v>1471</v>
          </cell>
          <cell r="B871" t="str">
            <v>OŠ Petrijevci</v>
          </cell>
        </row>
        <row r="872">
          <cell r="A872">
            <v>786</v>
          </cell>
          <cell r="B872" t="str">
            <v>OŠ Pećine</v>
          </cell>
        </row>
        <row r="873">
          <cell r="A873">
            <v>1570</v>
          </cell>
          <cell r="B873" t="str">
            <v>OŠ Pirovac</v>
          </cell>
        </row>
        <row r="874">
          <cell r="A874">
            <v>431</v>
          </cell>
          <cell r="B874" t="str">
            <v xml:space="preserve">OŠ Plaški </v>
          </cell>
        </row>
        <row r="875">
          <cell r="A875">
            <v>938</v>
          </cell>
          <cell r="B875" t="str">
            <v>OŠ Plitvička Jezera</v>
          </cell>
        </row>
        <row r="876">
          <cell r="A876">
            <v>1765</v>
          </cell>
          <cell r="B876" t="str">
            <v>OŠ Plokite</v>
          </cell>
        </row>
        <row r="877">
          <cell r="A877">
            <v>788</v>
          </cell>
          <cell r="B877" t="str">
            <v>OŠ Podmurvice</v>
          </cell>
        </row>
        <row r="878">
          <cell r="A878">
            <v>458</v>
          </cell>
          <cell r="B878" t="str">
            <v>OŠ Podrute</v>
          </cell>
        </row>
        <row r="879">
          <cell r="A879">
            <v>2164</v>
          </cell>
          <cell r="B879" t="str">
            <v>OŠ Podturen</v>
          </cell>
        </row>
        <row r="880">
          <cell r="A880">
            <v>1759</v>
          </cell>
          <cell r="B880" t="str">
            <v>OŠ Pojišan</v>
          </cell>
        </row>
        <row r="881">
          <cell r="A881">
            <v>58</v>
          </cell>
          <cell r="B881" t="str">
            <v>OŠ Pokupsko</v>
          </cell>
        </row>
        <row r="882">
          <cell r="A882">
            <v>1314</v>
          </cell>
          <cell r="B882" t="str">
            <v>OŠ Polača</v>
          </cell>
        </row>
        <row r="883">
          <cell r="A883">
            <v>1261</v>
          </cell>
          <cell r="B883" t="str">
            <v>OŠ Poličnik</v>
          </cell>
        </row>
        <row r="884">
          <cell r="A884">
            <v>1416</v>
          </cell>
          <cell r="B884" t="str">
            <v>OŠ Popovac</v>
          </cell>
        </row>
        <row r="885">
          <cell r="A885">
            <v>318</v>
          </cell>
          <cell r="B885" t="str">
            <v>OŠ Popovača</v>
          </cell>
        </row>
        <row r="886">
          <cell r="A886">
            <v>1954</v>
          </cell>
          <cell r="B886" t="str">
            <v>OŠ Poreč</v>
          </cell>
        </row>
        <row r="887">
          <cell r="A887">
            <v>6</v>
          </cell>
          <cell r="B887" t="str">
            <v>OŠ Posavski Bregi</v>
          </cell>
        </row>
        <row r="888">
          <cell r="A888">
            <v>2168</v>
          </cell>
          <cell r="B888" t="str">
            <v>OŠ Prelog</v>
          </cell>
        </row>
        <row r="889">
          <cell r="A889">
            <v>2263</v>
          </cell>
          <cell r="B889" t="str">
            <v>OŠ Prečko</v>
          </cell>
        </row>
        <row r="890">
          <cell r="A890">
            <v>2126</v>
          </cell>
          <cell r="B890" t="str">
            <v>OŠ Primorje</v>
          </cell>
        </row>
        <row r="891">
          <cell r="A891">
            <v>1842</v>
          </cell>
          <cell r="B891" t="str">
            <v>OŠ Primorski Dolac</v>
          </cell>
        </row>
        <row r="892">
          <cell r="A892">
            <v>1558</v>
          </cell>
          <cell r="B892" t="str">
            <v>OŠ Primošten</v>
          </cell>
        </row>
        <row r="893">
          <cell r="A893">
            <v>1286</v>
          </cell>
          <cell r="B893" t="str">
            <v>OŠ Privlaka</v>
          </cell>
        </row>
        <row r="894">
          <cell r="A894">
            <v>1743</v>
          </cell>
          <cell r="B894" t="str">
            <v>OŠ Prof. Filipa Lukasa</v>
          </cell>
        </row>
        <row r="895">
          <cell r="A895">
            <v>607</v>
          </cell>
          <cell r="B895" t="str">
            <v>OŠ Prof. Franje Viktora Šignjara</v>
          </cell>
        </row>
        <row r="896">
          <cell r="A896">
            <v>1773</v>
          </cell>
          <cell r="B896" t="str">
            <v>OŠ Pujanki</v>
          </cell>
        </row>
        <row r="897">
          <cell r="A897">
            <v>1791</v>
          </cell>
          <cell r="B897" t="str">
            <v>OŠ Pučišća</v>
          </cell>
        </row>
        <row r="898">
          <cell r="A898">
            <v>103</v>
          </cell>
          <cell r="B898" t="str">
            <v>OŠ Pušća</v>
          </cell>
        </row>
        <row r="899">
          <cell r="A899">
            <v>263</v>
          </cell>
          <cell r="B899" t="str">
            <v>OŠ Rajić</v>
          </cell>
        </row>
        <row r="900">
          <cell r="A900">
            <v>2277</v>
          </cell>
          <cell r="B900" t="str">
            <v>OŠ Rapska</v>
          </cell>
        </row>
        <row r="901">
          <cell r="A901">
            <v>1768</v>
          </cell>
          <cell r="B901" t="str">
            <v>OŠ Ravne njive</v>
          </cell>
        </row>
        <row r="902">
          <cell r="A902">
            <v>2883</v>
          </cell>
          <cell r="B902" t="str">
            <v>OŠ Remete</v>
          </cell>
        </row>
        <row r="903">
          <cell r="A903">
            <v>1383</v>
          </cell>
          <cell r="B903" t="str">
            <v>OŠ Retfala</v>
          </cell>
        </row>
        <row r="904">
          <cell r="A904">
            <v>2209</v>
          </cell>
          <cell r="B904" t="str">
            <v>OŠ Retkovec</v>
          </cell>
        </row>
        <row r="905">
          <cell r="A905">
            <v>350</v>
          </cell>
          <cell r="B905" t="str">
            <v>OŠ Rečica</v>
          </cell>
        </row>
        <row r="906">
          <cell r="A906">
            <v>758</v>
          </cell>
          <cell r="B906" t="str">
            <v>OŠ Rikard Katalinić Jeretov</v>
          </cell>
        </row>
        <row r="907">
          <cell r="A907">
            <v>2016</v>
          </cell>
          <cell r="B907" t="str">
            <v>OŠ Rivarela</v>
          </cell>
        </row>
        <row r="908">
          <cell r="A908">
            <v>1560</v>
          </cell>
          <cell r="B908" t="str">
            <v>OŠ Rogoznica</v>
          </cell>
        </row>
        <row r="909">
          <cell r="A909">
            <v>722</v>
          </cell>
          <cell r="B909" t="str">
            <v>OŠ Rovišće</v>
          </cell>
        </row>
        <row r="910">
          <cell r="A910">
            <v>32</v>
          </cell>
          <cell r="B910" t="str">
            <v>OŠ Rude</v>
          </cell>
        </row>
        <row r="911">
          <cell r="A911">
            <v>2266</v>
          </cell>
          <cell r="B911" t="str">
            <v>OŠ Rudeš</v>
          </cell>
        </row>
        <row r="912">
          <cell r="A912">
            <v>825</v>
          </cell>
          <cell r="B912" t="str">
            <v>OŠ Rudolfa Strohala</v>
          </cell>
        </row>
        <row r="913">
          <cell r="A913">
            <v>97</v>
          </cell>
          <cell r="B913" t="str">
            <v>OŠ Rugvica</v>
          </cell>
        </row>
        <row r="914">
          <cell r="A914">
            <v>1833</v>
          </cell>
          <cell r="B914" t="str">
            <v>OŠ Runović</v>
          </cell>
        </row>
        <row r="915">
          <cell r="A915">
            <v>23</v>
          </cell>
          <cell r="B915" t="str">
            <v>OŠ Samobor</v>
          </cell>
        </row>
        <row r="916">
          <cell r="A916">
            <v>779</v>
          </cell>
          <cell r="B916" t="str">
            <v>OŠ San Nicolo - Rijeka</v>
          </cell>
        </row>
        <row r="917">
          <cell r="A917">
            <v>4041</v>
          </cell>
          <cell r="B917" t="str">
            <v>OŠ Satnica Đakovačka</v>
          </cell>
        </row>
        <row r="918">
          <cell r="A918">
            <v>2282</v>
          </cell>
          <cell r="B918" t="str">
            <v>OŠ Savski Gaj</v>
          </cell>
        </row>
        <row r="919">
          <cell r="A919">
            <v>287</v>
          </cell>
          <cell r="B919" t="str">
            <v>OŠ Sela</v>
          </cell>
        </row>
        <row r="920">
          <cell r="A920">
            <v>1795</v>
          </cell>
          <cell r="B920" t="str">
            <v>OŠ Selca</v>
          </cell>
        </row>
        <row r="921">
          <cell r="A921">
            <v>2175</v>
          </cell>
          <cell r="B921" t="str">
            <v>OŠ Selnica</v>
          </cell>
        </row>
        <row r="922">
          <cell r="A922">
            <v>2317</v>
          </cell>
          <cell r="B922" t="str">
            <v>OŠ Sesvete</v>
          </cell>
        </row>
        <row r="923">
          <cell r="A923">
            <v>2904</v>
          </cell>
          <cell r="B923" t="str">
            <v>OŠ Sesvetska Sela</v>
          </cell>
        </row>
        <row r="924">
          <cell r="A924">
            <v>2343</v>
          </cell>
          <cell r="B924" t="str">
            <v>OŠ Sesvetska Sopnica</v>
          </cell>
        </row>
        <row r="925">
          <cell r="A925">
            <v>2318</v>
          </cell>
          <cell r="B925" t="str">
            <v>OŠ Sesvetski Kraljevec</v>
          </cell>
        </row>
        <row r="926">
          <cell r="A926">
            <v>209</v>
          </cell>
          <cell r="B926" t="str">
            <v>OŠ Side Košutić Radoboj</v>
          </cell>
        </row>
        <row r="927">
          <cell r="A927">
            <v>589</v>
          </cell>
          <cell r="B927" t="str">
            <v>OŠ Sidonije Rubido Erdody</v>
          </cell>
        </row>
        <row r="928">
          <cell r="A928">
            <v>1150</v>
          </cell>
          <cell r="B928" t="str">
            <v>OŠ Sikirevci</v>
          </cell>
        </row>
        <row r="929">
          <cell r="A929">
            <v>1823</v>
          </cell>
          <cell r="B929" t="str">
            <v>OŠ Silvija Strahimira Kranjčevića - Lovreć</v>
          </cell>
        </row>
        <row r="930">
          <cell r="A930">
            <v>902</v>
          </cell>
          <cell r="B930" t="str">
            <v>OŠ Silvija Strahimira Kranjčevića - Senj</v>
          </cell>
        </row>
        <row r="931">
          <cell r="A931">
            <v>2236</v>
          </cell>
          <cell r="B931" t="str">
            <v>OŠ Silvija Strahimira Kranjčevića - Zagreb</v>
          </cell>
        </row>
        <row r="932">
          <cell r="A932">
            <v>1487</v>
          </cell>
          <cell r="B932" t="str">
            <v>OŠ Silvije Strahimira Kranjčevića - Levanjska Varoš</v>
          </cell>
        </row>
        <row r="933">
          <cell r="A933">
            <v>1605</v>
          </cell>
          <cell r="B933" t="str">
            <v>OŠ Siniše Glavaševića</v>
          </cell>
        </row>
        <row r="934">
          <cell r="A934">
            <v>701</v>
          </cell>
          <cell r="B934" t="str">
            <v>OŠ Sirač</v>
          </cell>
        </row>
        <row r="935">
          <cell r="A935">
            <v>434</v>
          </cell>
          <cell r="B935" t="str">
            <v>OŠ Skakavac</v>
          </cell>
        </row>
        <row r="936">
          <cell r="A936">
            <v>1756</v>
          </cell>
          <cell r="B936" t="str">
            <v>OŠ Skalice</v>
          </cell>
        </row>
        <row r="937">
          <cell r="A937">
            <v>865</v>
          </cell>
          <cell r="B937" t="str">
            <v>OŠ Skrad</v>
          </cell>
        </row>
        <row r="938">
          <cell r="A938">
            <v>1561</v>
          </cell>
          <cell r="B938" t="str">
            <v>OŠ Skradin</v>
          </cell>
        </row>
        <row r="939">
          <cell r="A939">
            <v>1657</v>
          </cell>
          <cell r="B939" t="str">
            <v>OŠ Slakovci</v>
          </cell>
        </row>
        <row r="940">
          <cell r="A940">
            <v>2123</v>
          </cell>
          <cell r="B940" t="str">
            <v>OŠ Slano</v>
          </cell>
        </row>
        <row r="941">
          <cell r="A941">
            <v>1783</v>
          </cell>
          <cell r="B941" t="str">
            <v>OŠ Slatine</v>
          </cell>
        </row>
        <row r="942">
          <cell r="A942">
            <v>383</v>
          </cell>
          <cell r="B942" t="str">
            <v>OŠ Slava Raškaj</v>
          </cell>
        </row>
        <row r="943">
          <cell r="A943">
            <v>719</v>
          </cell>
          <cell r="B943" t="str">
            <v>OŠ Slavka Kolara - Hercegovac</v>
          </cell>
        </row>
        <row r="944">
          <cell r="A944">
            <v>54</v>
          </cell>
          <cell r="B944" t="str">
            <v>OŠ Slavka Kolara - Kravarsko</v>
          </cell>
        </row>
        <row r="945">
          <cell r="A945">
            <v>393</v>
          </cell>
          <cell r="B945" t="str">
            <v>OŠ Slunj</v>
          </cell>
        </row>
        <row r="946">
          <cell r="A946">
            <v>1237</v>
          </cell>
          <cell r="B946" t="str">
            <v>OŠ Smiljevac</v>
          </cell>
        </row>
        <row r="947">
          <cell r="A947">
            <v>2121</v>
          </cell>
          <cell r="B947" t="str">
            <v>OŠ Smokvica</v>
          </cell>
        </row>
        <row r="948">
          <cell r="A948">
            <v>579</v>
          </cell>
          <cell r="B948" t="str">
            <v>OŠ Sokolovac</v>
          </cell>
        </row>
        <row r="949">
          <cell r="A949">
            <v>1758</v>
          </cell>
          <cell r="B949" t="str">
            <v>OŠ Spinut</v>
          </cell>
        </row>
        <row r="950">
          <cell r="A950">
            <v>1767</v>
          </cell>
          <cell r="B950" t="str">
            <v>OŠ Split 3</v>
          </cell>
        </row>
        <row r="951">
          <cell r="A951">
            <v>488</v>
          </cell>
          <cell r="B951" t="str">
            <v>OŠ Sračinec</v>
          </cell>
        </row>
        <row r="952">
          <cell r="A952">
            <v>796</v>
          </cell>
          <cell r="B952" t="str">
            <v>OŠ Srdoči</v>
          </cell>
        </row>
        <row r="953">
          <cell r="A953">
            <v>1777</v>
          </cell>
          <cell r="B953" t="str">
            <v>OŠ Srinjine</v>
          </cell>
        </row>
        <row r="954">
          <cell r="A954">
            <v>1224</v>
          </cell>
          <cell r="B954" t="str">
            <v>OŠ Stanovi</v>
          </cell>
        </row>
        <row r="955">
          <cell r="A955">
            <v>1654</v>
          </cell>
          <cell r="B955" t="str">
            <v>OŠ Stari Jankovci</v>
          </cell>
        </row>
        <row r="956">
          <cell r="A956">
            <v>1274</v>
          </cell>
          <cell r="B956" t="str">
            <v>OŠ Starigrad</v>
          </cell>
        </row>
        <row r="957">
          <cell r="A957">
            <v>2246</v>
          </cell>
          <cell r="B957" t="str">
            <v>OŠ Stenjevec</v>
          </cell>
        </row>
        <row r="958">
          <cell r="A958">
            <v>98</v>
          </cell>
          <cell r="B958" t="str">
            <v>OŠ Stjepan Radić - Božjakovina</v>
          </cell>
        </row>
        <row r="959">
          <cell r="A959">
            <v>1678</v>
          </cell>
          <cell r="B959" t="str">
            <v>OŠ Stjepan Radić - Imotski</v>
          </cell>
        </row>
        <row r="960">
          <cell r="A960">
            <v>1164</v>
          </cell>
          <cell r="B960" t="str">
            <v>OŠ Stjepan Radić - Oprisavci</v>
          </cell>
        </row>
        <row r="961">
          <cell r="A961">
            <v>1713</v>
          </cell>
          <cell r="B961" t="str">
            <v>OŠ Stjepan Radić - Tijarica</v>
          </cell>
        </row>
        <row r="962">
          <cell r="A962">
            <v>1648</v>
          </cell>
          <cell r="B962" t="str">
            <v>OŠ Stjepana Antolovića</v>
          </cell>
        </row>
        <row r="963">
          <cell r="A963">
            <v>3</v>
          </cell>
          <cell r="B963" t="str">
            <v>OŠ Stjepana Basaričeka</v>
          </cell>
        </row>
        <row r="964">
          <cell r="A964">
            <v>2300</v>
          </cell>
          <cell r="B964" t="str">
            <v>OŠ Stjepana Bencekovića</v>
          </cell>
        </row>
        <row r="965">
          <cell r="A965">
            <v>1658</v>
          </cell>
          <cell r="B965" t="str">
            <v>OŠ Stjepana Cvrkovića</v>
          </cell>
        </row>
        <row r="966">
          <cell r="A966">
            <v>1689</v>
          </cell>
          <cell r="B966" t="str">
            <v>OŠ Stjepana Ivičevića</v>
          </cell>
        </row>
        <row r="967">
          <cell r="A967">
            <v>252</v>
          </cell>
          <cell r="B967" t="str">
            <v>OŠ Stjepana Kefelje</v>
          </cell>
        </row>
        <row r="968">
          <cell r="A968">
            <v>1254</v>
          </cell>
          <cell r="B968" t="str">
            <v>OŠ Stjepana Radića - Bibinje</v>
          </cell>
        </row>
        <row r="969">
          <cell r="A969">
            <v>162</v>
          </cell>
          <cell r="B969" t="str">
            <v>OŠ Stjepana Radića - Brestovec Orehovički</v>
          </cell>
        </row>
        <row r="970">
          <cell r="A970">
            <v>2071</v>
          </cell>
          <cell r="B970" t="str">
            <v>OŠ Stjepana Radića - Metković</v>
          </cell>
        </row>
        <row r="971">
          <cell r="A971">
            <v>1041</v>
          </cell>
          <cell r="B971" t="str">
            <v>OŠ Stjepana Radića - Čaglin</v>
          </cell>
        </row>
        <row r="972">
          <cell r="A972">
            <v>1780</v>
          </cell>
          <cell r="B972" t="str">
            <v>OŠ Stobreč</v>
          </cell>
        </row>
        <row r="973">
          <cell r="A973">
            <v>1965</v>
          </cell>
          <cell r="B973" t="str">
            <v>OŠ Stoja</v>
          </cell>
        </row>
        <row r="974">
          <cell r="A974">
            <v>2097</v>
          </cell>
          <cell r="B974" t="str">
            <v>OŠ Ston</v>
          </cell>
        </row>
        <row r="975">
          <cell r="A975">
            <v>2186</v>
          </cell>
          <cell r="B975" t="str">
            <v>OŠ Strahoninec</v>
          </cell>
        </row>
        <row r="976">
          <cell r="A976">
            <v>1789</v>
          </cell>
          <cell r="B976" t="str">
            <v>OŠ Strožanac</v>
          </cell>
        </row>
        <row r="977">
          <cell r="A977">
            <v>3057</v>
          </cell>
          <cell r="B977" t="str">
            <v>OŠ Stubičke Toplice</v>
          </cell>
        </row>
        <row r="978">
          <cell r="A978">
            <v>1826</v>
          </cell>
          <cell r="B978" t="str">
            <v>OŠ Studenci</v>
          </cell>
        </row>
        <row r="979">
          <cell r="A979">
            <v>998</v>
          </cell>
          <cell r="B979" t="str">
            <v>OŠ Suhopolje</v>
          </cell>
        </row>
        <row r="980">
          <cell r="A980">
            <v>1255</v>
          </cell>
          <cell r="B980" t="str">
            <v>OŠ Sukošan</v>
          </cell>
        </row>
        <row r="981">
          <cell r="A981">
            <v>329</v>
          </cell>
          <cell r="B981" t="str">
            <v>OŠ Sunja</v>
          </cell>
        </row>
        <row r="982">
          <cell r="A982">
            <v>1876</v>
          </cell>
          <cell r="B982" t="str">
            <v>OŠ Supetar</v>
          </cell>
        </row>
        <row r="983">
          <cell r="A983">
            <v>1769</v>
          </cell>
          <cell r="B983" t="str">
            <v>OŠ Sućidar</v>
          </cell>
        </row>
        <row r="984">
          <cell r="A984">
            <v>1304</v>
          </cell>
          <cell r="B984" t="str">
            <v>OŠ Sv. Filip i Jakov</v>
          </cell>
        </row>
        <row r="985">
          <cell r="A985">
            <v>2298</v>
          </cell>
          <cell r="B985" t="str">
            <v>OŠ Sveta Klara</v>
          </cell>
        </row>
        <row r="986">
          <cell r="A986">
            <v>2187</v>
          </cell>
          <cell r="B986" t="str">
            <v>OŠ Sveta Marija</v>
          </cell>
        </row>
        <row r="987">
          <cell r="A987">
            <v>105</v>
          </cell>
          <cell r="B987" t="str">
            <v>OŠ Sveta Nedelja</v>
          </cell>
        </row>
        <row r="988">
          <cell r="A988">
            <v>1362</v>
          </cell>
          <cell r="B988" t="str">
            <v>OŠ Svete Ane u Osijeku</v>
          </cell>
        </row>
        <row r="989">
          <cell r="A989">
            <v>212</v>
          </cell>
          <cell r="B989" t="str">
            <v>OŠ Sveti Križ Začretje</v>
          </cell>
        </row>
        <row r="990">
          <cell r="A990">
            <v>2174</v>
          </cell>
          <cell r="B990" t="str">
            <v>OŠ Sveti Martin na Muri</v>
          </cell>
        </row>
        <row r="991">
          <cell r="A991">
            <v>829</v>
          </cell>
          <cell r="B991" t="str">
            <v>OŠ Sveti Matej</v>
          </cell>
        </row>
        <row r="992">
          <cell r="A992">
            <v>584</v>
          </cell>
          <cell r="B992" t="str">
            <v>OŠ Sveti Petar Orehovec</v>
          </cell>
        </row>
        <row r="993">
          <cell r="A993">
            <v>504</v>
          </cell>
          <cell r="B993" t="str">
            <v>OŠ Sveti Đurđ</v>
          </cell>
        </row>
        <row r="994">
          <cell r="A994">
            <v>2021</v>
          </cell>
          <cell r="B994" t="str">
            <v xml:space="preserve">OŠ Svetivinčenat </v>
          </cell>
        </row>
        <row r="995">
          <cell r="A995">
            <v>508</v>
          </cell>
          <cell r="B995" t="str">
            <v>OŠ Svibovec</v>
          </cell>
        </row>
        <row r="996">
          <cell r="A996">
            <v>1958</v>
          </cell>
          <cell r="B996" t="str">
            <v xml:space="preserve">OŠ Tar - Vabriga </v>
          </cell>
        </row>
        <row r="997">
          <cell r="A997">
            <v>1376</v>
          </cell>
          <cell r="B997" t="str">
            <v>OŠ Tenja</v>
          </cell>
        </row>
        <row r="998">
          <cell r="A998">
            <v>1811</v>
          </cell>
          <cell r="B998" t="str">
            <v>OŠ Tin Ujević - Krivodol</v>
          </cell>
        </row>
        <row r="999">
          <cell r="A999">
            <v>1375</v>
          </cell>
          <cell r="B999" t="str">
            <v>OŠ Tin Ujević - Osijek</v>
          </cell>
        </row>
        <row r="1000">
          <cell r="A1000">
            <v>2276</v>
          </cell>
          <cell r="B1000" t="str">
            <v>OŠ Tina Ujevića - Zagreb</v>
          </cell>
        </row>
        <row r="1001">
          <cell r="A1001">
            <v>1546</v>
          </cell>
          <cell r="B1001" t="str">
            <v>OŠ Tina Ujevića - Šibenik</v>
          </cell>
        </row>
        <row r="1002">
          <cell r="A1002">
            <v>2252</v>
          </cell>
          <cell r="B1002" t="str">
            <v>OŠ Tituša Brezovačkog</v>
          </cell>
        </row>
        <row r="1003">
          <cell r="A1003">
            <v>2152</v>
          </cell>
          <cell r="B1003" t="str">
            <v>OŠ Tomaša Goričanca - Mala Subotica</v>
          </cell>
        </row>
        <row r="1004">
          <cell r="A1004">
            <v>1971</v>
          </cell>
          <cell r="B1004" t="str">
            <v>OŠ Tone Peruška - Pula</v>
          </cell>
        </row>
        <row r="1005">
          <cell r="A1005">
            <v>2888</v>
          </cell>
          <cell r="B1005" t="str">
            <v>OŠ Tordinci</v>
          </cell>
        </row>
        <row r="1006">
          <cell r="A1006">
            <v>1886</v>
          </cell>
          <cell r="B1006" t="str">
            <v>OŠ Trilj</v>
          </cell>
        </row>
        <row r="1007">
          <cell r="A1007">
            <v>2281</v>
          </cell>
          <cell r="B1007" t="str">
            <v>OŠ Trnjanska</v>
          </cell>
        </row>
        <row r="1008">
          <cell r="A1008">
            <v>483</v>
          </cell>
          <cell r="B1008" t="str">
            <v>OŠ Trnovec</v>
          </cell>
        </row>
        <row r="1009">
          <cell r="A1009">
            <v>728</v>
          </cell>
          <cell r="B1009" t="str">
            <v>OŠ Trnovitica</v>
          </cell>
        </row>
        <row r="1010">
          <cell r="A1010">
            <v>663</v>
          </cell>
          <cell r="B1010" t="str">
            <v>OŠ Trnovitički Popovac</v>
          </cell>
        </row>
        <row r="1011">
          <cell r="A1011">
            <v>2297</v>
          </cell>
          <cell r="B1011" t="str">
            <v>OŠ Trnsko</v>
          </cell>
        </row>
        <row r="1012">
          <cell r="A1012">
            <v>2128</v>
          </cell>
          <cell r="B1012" t="str">
            <v>OŠ Trpanj</v>
          </cell>
        </row>
        <row r="1013">
          <cell r="A1013">
            <v>1665</v>
          </cell>
          <cell r="B1013" t="str">
            <v>OŠ Trpinja</v>
          </cell>
        </row>
        <row r="1014">
          <cell r="A1014">
            <v>791</v>
          </cell>
          <cell r="B1014" t="str">
            <v>OŠ Trsat</v>
          </cell>
        </row>
        <row r="1015">
          <cell r="A1015">
            <v>1763</v>
          </cell>
          <cell r="B1015" t="str">
            <v>OŠ Trstenik</v>
          </cell>
        </row>
        <row r="1016">
          <cell r="A1016">
            <v>358</v>
          </cell>
          <cell r="B1016" t="str">
            <v>OŠ Turanj</v>
          </cell>
        </row>
        <row r="1017">
          <cell r="A1017">
            <v>792</v>
          </cell>
          <cell r="B1017" t="str">
            <v>OŠ Turnić</v>
          </cell>
        </row>
        <row r="1018">
          <cell r="A1018">
            <v>1690</v>
          </cell>
          <cell r="B1018" t="str">
            <v>OŠ Tučepi</v>
          </cell>
        </row>
        <row r="1019">
          <cell r="A1019">
            <v>516</v>
          </cell>
          <cell r="B1019" t="str">
            <v>OŠ Tužno</v>
          </cell>
        </row>
        <row r="1020">
          <cell r="A1020">
            <v>704</v>
          </cell>
          <cell r="B1020" t="str">
            <v>OŠ u Đulovcu</v>
          </cell>
        </row>
        <row r="1021">
          <cell r="A1021">
            <v>1288</v>
          </cell>
          <cell r="B1021" t="str">
            <v>OŠ Valentin Klarin - Preko</v>
          </cell>
        </row>
        <row r="1022">
          <cell r="A1022">
            <v>1928</v>
          </cell>
          <cell r="B1022" t="str">
            <v>OŠ Vazmoslav Gržalja</v>
          </cell>
        </row>
        <row r="1023">
          <cell r="A1023">
            <v>2120</v>
          </cell>
          <cell r="B1023" t="str">
            <v>OŠ Vela Luka</v>
          </cell>
        </row>
        <row r="1024">
          <cell r="A1024">
            <v>1978</v>
          </cell>
          <cell r="B1024" t="str">
            <v>OŠ Veli Vrh - Pula</v>
          </cell>
        </row>
        <row r="1025">
          <cell r="A1025">
            <v>52</v>
          </cell>
          <cell r="B1025" t="str">
            <v>OŠ Velika Mlaka</v>
          </cell>
        </row>
        <row r="1026">
          <cell r="A1026">
            <v>685</v>
          </cell>
          <cell r="B1026" t="str">
            <v>OŠ Velika Pisanica</v>
          </cell>
        </row>
        <row r="1027">
          <cell r="A1027">
            <v>505</v>
          </cell>
          <cell r="B1027" t="str">
            <v>OŠ Veliki Bukovec</v>
          </cell>
        </row>
        <row r="1028">
          <cell r="A1028">
            <v>217</v>
          </cell>
          <cell r="B1028" t="str">
            <v>OŠ Veliko Trgovišće</v>
          </cell>
        </row>
        <row r="1029">
          <cell r="A1029">
            <v>674</v>
          </cell>
          <cell r="B1029" t="str">
            <v>OŠ Veliko Trojstvo</v>
          </cell>
        </row>
        <row r="1030">
          <cell r="A1030">
            <v>1977</v>
          </cell>
          <cell r="B1030" t="str">
            <v>OŠ Veruda - Pula</v>
          </cell>
        </row>
        <row r="1031">
          <cell r="A1031">
            <v>2302</v>
          </cell>
          <cell r="B1031" t="str">
            <v>OŠ Većeslava Holjevca</v>
          </cell>
        </row>
        <row r="1032">
          <cell r="A1032">
            <v>793</v>
          </cell>
          <cell r="B1032" t="str">
            <v>OŠ Vežica</v>
          </cell>
        </row>
        <row r="1033">
          <cell r="A1033">
            <v>1549</v>
          </cell>
          <cell r="B1033" t="str">
            <v>OŠ Vidici</v>
          </cell>
        </row>
        <row r="1034">
          <cell r="A1034">
            <v>1973</v>
          </cell>
          <cell r="B1034" t="str">
            <v>OŠ Vidikovac</v>
          </cell>
        </row>
        <row r="1035">
          <cell r="A1035">
            <v>476</v>
          </cell>
          <cell r="B1035" t="str">
            <v>OŠ Vidovec</v>
          </cell>
        </row>
        <row r="1036">
          <cell r="A1036">
            <v>1369</v>
          </cell>
          <cell r="B1036" t="str">
            <v>OŠ Vijenac</v>
          </cell>
        </row>
        <row r="1037">
          <cell r="A1037">
            <v>1131</v>
          </cell>
          <cell r="B1037" t="str">
            <v>OŠ Viktor Car Emin - Donji Andrijevci</v>
          </cell>
        </row>
        <row r="1038">
          <cell r="A1038">
            <v>836</v>
          </cell>
          <cell r="B1038" t="str">
            <v>OŠ Viktora Cara Emina - Lovran</v>
          </cell>
        </row>
        <row r="1039">
          <cell r="A1039">
            <v>179</v>
          </cell>
          <cell r="B1039" t="str">
            <v>OŠ Viktora Kovačića</v>
          </cell>
        </row>
        <row r="1040">
          <cell r="A1040">
            <v>282</v>
          </cell>
          <cell r="B1040" t="str">
            <v>OŠ Viktorovac</v>
          </cell>
        </row>
        <row r="1041">
          <cell r="A1041">
            <v>1052</v>
          </cell>
          <cell r="B1041" t="str">
            <v>OŠ Vilima Korajca</v>
          </cell>
        </row>
        <row r="1042">
          <cell r="A1042">
            <v>485</v>
          </cell>
          <cell r="B1042" t="str">
            <v>OŠ Vinica</v>
          </cell>
        </row>
        <row r="1043">
          <cell r="A1043">
            <v>1720</v>
          </cell>
          <cell r="B1043" t="str">
            <v>OŠ Vis</v>
          </cell>
        </row>
        <row r="1044">
          <cell r="A1044">
            <v>1778</v>
          </cell>
          <cell r="B1044" t="str">
            <v>OŠ Visoka - Split</v>
          </cell>
        </row>
        <row r="1045">
          <cell r="A1045">
            <v>515</v>
          </cell>
          <cell r="B1045" t="str">
            <v>OŠ Visoko - Visoko</v>
          </cell>
        </row>
        <row r="1046">
          <cell r="A1046">
            <v>2014</v>
          </cell>
          <cell r="B1046" t="str">
            <v>OŠ Vitomir Širola - Pajo</v>
          </cell>
        </row>
        <row r="1047">
          <cell r="A1047">
            <v>1381</v>
          </cell>
          <cell r="B1047" t="str">
            <v>OŠ Višnjevac</v>
          </cell>
        </row>
        <row r="1048">
          <cell r="A1048">
            <v>1136</v>
          </cell>
          <cell r="B1048" t="str">
            <v>OŠ Vjekoslav Klaić</v>
          </cell>
        </row>
        <row r="1049">
          <cell r="A1049">
            <v>1566</v>
          </cell>
          <cell r="B1049" t="str">
            <v>OŠ Vjekoslava Kaleba</v>
          </cell>
        </row>
        <row r="1050">
          <cell r="A1050">
            <v>1748</v>
          </cell>
          <cell r="B1050" t="str">
            <v>OŠ Vjekoslava Paraća</v>
          </cell>
        </row>
        <row r="1051">
          <cell r="A1051">
            <v>2218</v>
          </cell>
          <cell r="B1051" t="str">
            <v>OŠ Vjenceslava Novaka</v>
          </cell>
        </row>
        <row r="1052">
          <cell r="A1052">
            <v>780</v>
          </cell>
          <cell r="B1052" t="str">
            <v>OŠ Vladimir Gortan - Rijeka</v>
          </cell>
        </row>
        <row r="1053">
          <cell r="A1053">
            <v>1195</v>
          </cell>
          <cell r="B1053" t="str">
            <v>OŠ Vladimir Nazor - Adžamovci</v>
          </cell>
        </row>
        <row r="1054">
          <cell r="A1054">
            <v>164</v>
          </cell>
          <cell r="B1054" t="str">
            <v>OŠ Vladimir Nazor - Budinščina</v>
          </cell>
        </row>
        <row r="1055">
          <cell r="A1055">
            <v>340</v>
          </cell>
          <cell r="B1055" t="str">
            <v>OŠ Vladimir Nazor - Duga Resa</v>
          </cell>
        </row>
        <row r="1056">
          <cell r="A1056">
            <v>1647</v>
          </cell>
          <cell r="B1056" t="str">
            <v>OŠ Vladimir Nazor - Komletinci</v>
          </cell>
        </row>
        <row r="1057">
          <cell r="A1057">
            <v>546</v>
          </cell>
          <cell r="B1057" t="str">
            <v>OŠ Vladimir Nazor - Križevci</v>
          </cell>
        </row>
        <row r="1058">
          <cell r="A1058">
            <v>1297</v>
          </cell>
          <cell r="B1058" t="str">
            <v>OŠ Vladimir Nazor - Neviđane</v>
          </cell>
        </row>
        <row r="1059">
          <cell r="A1059">
            <v>113</v>
          </cell>
          <cell r="B1059" t="str">
            <v>OŠ Vladimir Nazor - Pisarovina</v>
          </cell>
        </row>
        <row r="1060">
          <cell r="A1060">
            <v>2078</v>
          </cell>
          <cell r="B1060" t="str">
            <v>OŠ Vladimir Nazor - Ploče</v>
          </cell>
        </row>
        <row r="1061">
          <cell r="A1061">
            <v>1110</v>
          </cell>
          <cell r="B1061" t="str">
            <v>OŠ Vladimir Nazor - Slavonski Brod</v>
          </cell>
        </row>
        <row r="1062">
          <cell r="A1062">
            <v>481</v>
          </cell>
          <cell r="B1062" t="str">
            <v>OŠ Vladimir Nazor - Sveti Ilija</v>
          </cell>
        </row>
        <row r="1063">
          <cell r="A1063">
            <v>334</v>
          </cell>
          <cell r="B1063" t="str">
            <v>OŠ Vladimir Nazor - Topusko</v>
          </cell>
        </row>
        <row r="1064">
          <cell r="A1064">
            <v>1082</v>
          </cell>
          <cell r="B1064" t="str">
            <v>OŠ Vladimir Nazor - Trenkovo</v>
          </cell>
        </row>
        <row r="1065">
          <cell r="A1065">
            <v>961</v>
          </cell>
          <cell r="B1065" t="str">
            <v>OŠ Vladimir Nazor - Virovitica</v>
          </cell>
        </row>
        <row r="1066">
          <cell r="A1066">
            <v>1445</v>
          </cell>
          <cell r="B1066" t="str">
            <v>OŠ Vladimir Nazor - Čepin</v>
          </cell>
        </row>
        <row r="1067">
          <cell r="A1067">
            <v>1339</v>
          </cell>
          <cell r="B1067" t="str">
            <v>OŠ Vladimir Nazor - Đakovo</v>
          </cell>
        </row>
        <row r="1068">
          <cell r="A1068">
            <v>1365</v>
          </cell>
          <cell r="B1068" t="str">
            <v>OŠ Vladimira Becića - Osijek</v>
          </cell>
        </row>
        <row r="1069">
          <cell r="A1069">
            <v>2043</v>
          </cell>
          <cell r="B1069" t="str">
            <v>OŠ Vladimira Gortana - Žminj</v>
          </cell>
        </row>
        <row r="1070">
          <cell r="A1070">
            <v>730</v>
          </cell>
          <cell r="B1070" t="str">
            <v>OŠ Vladimira Nazora - Crikvenica</v>
          </cell>
        </row>
        <row r="1071">
          <cell r="A1071">
            <v>638</v>
          </cell>
          <cell r="B1071" t="str">
            <v>OŠ Vladimira Nazora - Daruvar</v>
          </cell>
        </row>
        <row r="1072">
          <cell r="A1072">
            <v>1395</v>
          </cell>
          <cell r="B1072" t="str">
            <v>OŠ Vladimira Nazora - Feričanci</v>
          </cell>
        </row>
        <row r="1073">
          <cell r="A1073">
            <v>2006</v>
          </cell>
          <cell r="B1073" t="str">
            <v>OŠ Vladimira Nazora - Krnica</v>
          </cell>
        </row>
        <row r="1074">
          <cell r="A1074">
            <v>990</v>
          </cell>
          <cell r="B1074" t="str">
            <v>OŠ Vladimira Nazora - Nova Bukovica</v>
          </cell>
        </row>
        <row r="1075">
          <cell r="A1075">
            <v>1942</v>
          </cell>
          <cell r="B1075" t="str">
            <v>OŠ Vladimira Nazora - Pazin</v>
          </cell>
        </row>
        <row r="1076">
          <cell r="A1076">
            <v>1794</v>
          </cell>
          <cell r="B1076" t="str">
            <v>OŠ Vladimira Nazora - Postira</v>
          </cell>
        </row>
        <row r="1077">
          <cell r="A1077">
            <v>1998</v>
          </cell>
          <cell r="B1077" t="str">
            <v>OŠ Vladimira Nazora - Potpićan</v>
          </cell>
        </row>
        <row r="1078">
          <cell r="A1078">
            <v>2137</v>
          </cell>
          <cell r="B1078" t="str">
            <v>OŠ Vladimira Nazora - Pribislavec</v>
          </cell>
        </row>
        <row r="1079">
          <cell r="A1079">
            <v>1985</v>
          </cell>
          <cell r="B1079" t="str">
            <v>OŠ Vladimira Nazora - Rovinj</v>
          </cell>
        </row>
        <row r="1080">
          <cell r="A1080">
            <v>1579</v>
          </cell>
          <cell r="B1080" t="str">
            <v>OŠ Vladimira Nazora - Vinkovci</v>
          </cell>
        </row>
        <row r="1081">
          <cell r="A1081">
            <v>2041</v>
          </cell>
          <cell r="B1081" t="str">
            <v>OŠ Vladimira Nazora - Vrsar</v>
          </cell>
        </row>
        <row r="1082">
          <cell r="A1082">
            <v>2220</v>
          </cell>
          <cell r="B1082" t="str">
            <v>OŠ Vladimira Nazora - Zagreb</v>
          </cell>
        </row>
        <row r="1083">
          <cell r="A1083">
            <v>1260</v>
          </cell>
          <cell r="B1083" t="str">
            <v>OŠ Vladimira Nazora - Škabrnje</v>
          </cell>
        </row>
        <row r="1084">
          <cell r="A1084">
            <v>249</v>
          </cell>
          <cell r="B1084" t="str">
            <v>OŠ Vladimira Vidrića</v>
          </cell>
        </row>
        <row r="1085">
          <cell r="A1085">
            <v>1571</v>
          </cell>
          <cell r="B1085" t="str">
            <v>OŠ Vodice</v>
          </cell>
        </row>
        <row r="1086">
          <cell r="A1086">
            <v>2036</v>
          </cell>
          <cell r="B1086" t="str">
            <v xml:space="preserve">OŠ Vodnjan </v>
          </cell>
        </row>
        <row r="1087">
          <cell r="A1087">
            <v>396</v>
          </cell>
          <cell r="B1087" t="str">
            <v>OŠ Vojnić</v>
          </cell>
        </row>
        <row r="1088">
          <cell r="A1088">
            <v>2267</v>
          </cell>
          <cell r="B1088" t="str">
            <v>OŠ Voltino</v>
          </cell>
        </row>
        <row r="1089">
          <cell r="A1089">
            <v>995</v>
          </cell>
          <cell r="B1089" t="str">
            <v>OŠ Voćin</v>
          </cell>
        </row>
        <row r="1090">
          <cell r="A1090">
            <v>1659</v>
          </cell>
          <cell r="B1090" t="str">
            <v>OŠ Vođinci</v>
          </cell>
        </row>
        <row r="1091">
          <cell r="A1091">
            <v>1245</v>
          </cell>
          <cell r="B1091" t="str">
            <v>OŠ Voštarnica - Zadar</v>
          </cell>
        </row>
        <row r="1092">
          <cell r="A1092">
            <v>2271</v>
          </cell>
          <cell r="B1092" t="str">
            <v>OŠ Vrbani</v>
          </cell>
        </row>
        <row r="1093">
          <cell r="A1093">
            <v>1721</v>
          </cell>
          <cell r="B1093" t="str">
            <v>OŠ Vrgorac</v>
          </cell>
        </row>
        <row r="1094">
          <cell r="A1094">
            <v>1551</v>
          </cell>
          <cell r="B1094" t="str">
            <v>OŠ Vrpolje</v>
          </cell>
        </row>
        <row r="1095">
          <cell r="A1095">
            <v>2305</v>
          </cell>
          <cell r="B1095" t="str">
            <v>OŠ Vugrovec - Kašina</v>
          </cell>
        </row>
        <row r="1096">
          <cell r="A1096">
            <v>2245</v>
          </cell>
          <cell r="B1096" t="str">
            <v>OŠ Vukomerec</v>
          </cell>
        </row>
        <row r="1097">
          <cell r="A1097">
            <v>41</v>
          </cell>
          <cell r="B1097" t="str">
            <v>OŠ Vukovina</v>
          </cell>
        </row>
        <row r="1098">
          <cell r="A1098">
            <v>1246</v>
          </cell>
          <cell r="B1098" t="str">
            <v>OŠ Zadarski otoci - Zadar</v>
          </cell>
        </row>
        <row r="1099">
          <cell r="A1099">
            <v>1907</v>
          </cell>
          <cell r="B1099" t="str">
            <v>OŠ Zagvozd</v>
          </cell>
        </row>
        <row r="1100">
          <cell r="A1100">
            <v>776</v>
          </cell>
          <cell r="B1100" t="str">
            <v>OŠ Zamet</v>
          </cell>
        </row>
        <row r="1101">
          <cell r="A1101">
            <v>2296</v>
          </cell>
          <cell r="B1101" t="str">
            <v>OŠ Zapruđe</v>
          </cell>
        </row>
        <row r="1102">
          <cell r="A1102">
            <v>1055</v>
          </cell>
          <cell r="B1102" t="str">
            <v>OŠ Zdenka Turkovića</v>
          </cell>
        </row>
        <row r="1103">
          <cell r="A1103">
            <v>1257</v>
          </cell>
          <cell r="B1103" t="str">
            <v>OŠ Zemunik</v>
          </cell>
        </row>
        <row r="1104">
          <cell r="A1104">
            <v>153</v>
          </cell>
          <cell r="B1104" t="str">
            <v>OŠ Zlatar Bistrica</v>
          </cell>
        </row>
        <row r="1105">
          <cell r="A1105">
            <v>1422</v>
          </cell>
          <cell r="B1105" t="str">
            <v>OŠ Zmajevac</v>
          </cell>
        </row>
        <row r="1106">
          <cell r="A1106">
            <v>1913</v>
          </cell>
          <cell r="B1106" t="str">
            <v>OŠ Zmijavci</v>
          </cell>
        </row>
        <row r="1107">
          <cell r="A1107">
            <v>890</v>
          </cell>
          <cell r="B1107" t="str">
            <v>OŠ Zrinskih i Frankopana</v>
          </cell>
        </row>
        <row r="1108">
          <cell r="A1108">
            <v>1632</v>
          </cell>
          <cell r="B1108" t="str">
            <v>OŠ Zrinskih Nuštar</v>
          </cell>
        </row>
        <row r="1109">
          <cell r="A1109">
            <v>255</v>
          </cell>
          <cell r="B1109" t="str">
            <v>OŠ Zvonimira Franka</v>
          </cell>
        </row>
        <row r="1110">
          <cell r="A1110">
            <v>734</v>
          </cell>
          <cell r="B1110" t="str">
            <v>OŠ Zvonka Cara</v>
          </cell>
        </row>
        <row r="1111">
          <cell r="A1111">
            <v>1649</v>
          </cell>
          <cell r="B1111" t="str">
            <v>OŠ Čakovci</v>
          </cell>
        </row>
        <row r="1112">
          <cell r="A1112">
            <v>823</v>
          </cell>
          <cell r="B1112" t="str">
            <v>OŠ Čavle</v>
          </cell>
        </row>
        <row r="1113">
          <cell r="A1113">
            <v>632</v>
          </cell>
          <cell r="B1113" t="str">
            <v>OŠ Čazma</v>
          </cell>
        </row>
        <row r="1114">
          <cell r="A1114">
            <v>1411</v>
          </cell>
          <cell r="B1114" t="str">
            <v>OŠ Čeminac</v>
          </cell>
        </row>
        <row r="1115">
          <cell r="A1115">
            <v>1573</v>
          </cell>
          <cell r="B1115" t="str">
            <v>OŠ Čista Velika</v>
          </cell>
        </row>
        <row r="1116">
          <cell r="A1116">
            <v>2216</v>
          </cell>
          <cell r="B1116" t="str">
            <v>OŠ Čučerje</v>
          </cell>
        </row>
        <row r="1117">
          <cell r="A1117">
            <v>1348</v>
          </cell>
          <cell r="B1117" t="str">
            <v>OŠ Đakovački Selci</v>
          </cell>
        </row>
        <row r="1118">
          <cell r="A1118">
            <v>2</v>
          </cell>
          <cell r="B1118" t="str">
            <v>OŠ Đure Deželića - Ivanić Grad</v>
          </cell>
        </row>
        <row r="1119">
          <cell r="A1119">
            <v>167</v>
          </cell>
          <cell r="B1119" t="str">
            <v xml:space="preserve">OŠ Đure Prejca - Desinić </v>
          </cell>
        </row>
        <row r="1120">
          <cell r="A1120">
            <v>170</v>
          </cell>
          <cell r="B1120" t="str">
            <v>OŠ Đurmanec</v>
          </cell>
        </row>
        <row r="1121">
          <cell r="A1121">
            <v>532</v>
          </cell>
          <cell r="B1121" t="str">
            <v>OŠ Đuro Ester</v>
          </cell>
        </row>
        <row r="1122">
          <cell r="A1122">
            <v>1105</v>
          </cell>
          <cell r="B1122" t="str">
            <v>OŠ Đuro Pilar</v>
          </cell>
        </row>
        <row r="1123">
          <cell r="A1123">
            <v>484</v>
          </cell>
          <cell r="B1123" t="str">
            <v>OŠ Šemovec</v>
          </cell>
        </row>
        <row r="1124">
          <cell r="A1124">
            <v>2195</v>
          </cell>
          <cell r="B1124" t="str">
            <v>OŠ Šestine</v>
          </cell>
        </row>
        <row r="1125">
          <cell r="A1125">
            <v>1322</v>
          </cell>
          <cell r="B1125" t="str">
            <v>OŠ Šećerana</v>
          </cell>
        </row>
        <row r="1126">
          <cell r="A1126">
            <v>1961</v>
          </cell>
          <cell r="B1126" t="str">
            <v>OŠ Šijana - Pula</v>
          </cell>
        </row>
        <row r="1127">
          <cell r="A1127">
            <v>1236</v>
          </cell>
          <cell r="B1127" t="str">
            <v>OŠ Šime Budinića - Zadar</v>
          </cell>
        </row>
        <row r="1128">
          <cell r="A1128">
            <v>1233</v>
          </cell>
          <cell r="B1128" t="str">
            <v>OŠ Šimuna Kožičića Benje</v>
          </cell>
        </row>
        <row r="1129">
          <cell r="A1129">
            <v>790</v>
          </cell>
          <cell r="B1129" t="str">
            <v>OŠ Škurinje - Rijeka</v>
          </cell>
        </row>
        <row r="1130">
          <cell r="A1130">
            <v>2908</v>
          </cell>
          <cell r="B1130" t="str">
            <v>OŠ Špansko Oranice</v>
          </cell>
        </row>
        <row r="1131">
          <cell r="A1131">
            <v>711</v>
          </cell>
          <cell r="B1131" t="str">
            <v>OŠ Štefanje</v>
          </cell>
        </row>
        <row r="1132">
          <cell r="A1132">
            <v>2177</v>
          </cell>
          <cell r="B1132" t="str">
            <v>OŠ Štrigova</v>
          </cell>
        </row>
        <row r="1133">
          <cell r="A1133">
            <v>352</v>
          </cell>
          <cell r="B1133" t="str">
            <v>OŠ Švarča</v>
          </cell>
        </row>
        <row r="1134">
          <cell r="A1134">
            <v>61</v>
          </cell>
          <cell r="B1134" t="str">
            <v>OŠ Ščitarjevo</v>
          </cell>
        </row>
        <row r="1135">
          <cell r="A1135">
            <v>436</v>
          </cell>
          <cell r="B1135" t="str">
            <v>OŠ Žakanje</v>
          </cell>
        </row>
        <row r="1136">
          <cell r="A1136">
            <v>2239</v>
          </cell>
          <cell r="B1136" t="str">
            <v>OŠ Žitnjak</v>
          </cell>
        </row>
        <row r="1137">
          <cell r="A1137">
            <v>1774</v>
          </cell>
          <cell r="B1137" t="str">
            <v>OŠ Žrnovnica</v>
          </cell>
        </row>
        <row r="1138">
          <cell r="A1138">
            <v>2129</v>
          </cell>
          <cell r="B1138" t="str">
            <v>OŠ Župa Dubrovačka</v>
          </cell>
        </row>
        <row r="1139">
          <cell r="A1139">
            <v>2210</v>
          </cell>
          <cell r="B1139" t="str">
            <v>OŠ Žuti brijeg</v>
          </cell>
        </row>
        <row r="1140">
          <cell r="A1140">
            <v>2653</v>
          </cell>
          <cell r="B1140" t="str">
            <v>Pazinski kolegij - Klasična gimnazija Pazin s pravom javnosti</v>
          </cell>
        </row>
        <row r="1141">
          <cell r="A1141">
            <v>4035</v>
          </cell>
          <cell r="B1141" t="str">
            <v>Policijska akademija</v>
          </cell>
        </row>
        <row r="1142">
          <cell r="A1142">
            <v>2325</v>
          </cell>
          <cell r="B1142" t="str">
            <v>Poliklinika za rehabilitaciju slušanja i govora SUVAG</v>
          </cell>
        </row>
        <row r="1143">
          <cell r="A1143">
            <v>2551</v>
          </cell>
          <cell r="B1143" t="str">
            <v>Poljoprivredna i veterinarska škola - Osijek</v>
          </cell>
        </row>
        <row r="1144">
          <cell r="A1144">
            <v>2732</v>
          </cell>
          <cell r="B1144" t="str">
            <v>Poljoprivredna škola - Zagreb</v>
          </cell>
        </row>
        <row r="1145">
          <cell r="A1145">
            <v>2530</v>
          </cell>
          <cell r="B1145" t="str">
            <v>Poljoprivredna, prehrambena i veterinarska škola Stanka Ožanića</v>
          </cell>
        </row>
        <row r="1146">
          <cell r="A1146">
            <v>2587</v>
          </cell>
          <cell r="B1146" t="str">
            <v>Poljoprivredno šumarska škola - Vinkovci</v>
          </cell>
        </row>
        <row r="1147">
          <cell r="A1147">
            <v>2498</v>
          </cell>
          <cell r="B1147" t="str">
            <v>Poljoprivredno-prehrambena škola - Požega</v>
          </cell>
        </row>
        <row r="1148">
          <cell r="A1148">
            <v>2478</v>
          </cell>
          <cell r="B1148" t="str">
            <v>Pomorska škola - Bakar</v>
          </cell>
        </row>
        <row r="1149">
          <cell r="A1149">
            <v>2632</v>
          </cell>
          <cell r="B1149" t="str">
            <v>Pomorska škola - Split</v>
          </cell>
        </row>
        <row r="1150">
          <cell r="A1150">
            <v>2524</v>
          </cell>
          <cell r="B1150" t="str">
            <v>Pomorska škola - Zadar</v>
          </cell>
        </row>
        <row r="1151">
          <cell r="A1151">
            <v>2679</v>
          </cell>
          <cell r="B1151" t="str">
            <v>Pomorsko-tehnička škola - Dubrovnik</v>
          </cell>
        </row>
        <row r="1152">
          <cell r="A1152">
            <v>2730</v>
          </cell>
          <cell r="B1152" t="str">
            <v>Poštanska i telekomunikacijska škola - Zagreb</v>
          </cell>
        </row>
        <row r="1153">
          <cell r="A1153">
            <v>2733</v>
          </cell>
          <cell r="B1153" t="str">
            <v>Prehrambeno - tehnološka škola - Zagreb</v>
          </cell>
        </row>
        <row r="1154">
          <cell r="A1154">
            <v>2458</v>
          </cell>
          <cell r="B1154" t="str">
            <v>Prirodoslovna i grafička škola - Rijeka</v>
          </cell>
        </row>
        <row r="1155">
          <cell r="A1155">
            <v>2391</v>
          </cell>
          <cell r="B1155" t="str">
            <v>Prirodoslovna škola - Karlovac</v>
          </cell>
        </row>
        <row r="1156">
          <cell r="A1156">
            <v>2728</v>
          </cell>
          <cell r="B1156" t="str">
            <v>Prirodoslovna škola Vladimira Preloga</v>
          </cell>
        </row>
        <row r="1157">
          <cell r="A1157">
            <v>2529</v>
          </cell>
          <cell r="B1157" t="str">
            <v>Prirodoslovno - grafička škola - Zadar</v>
          </cell>
        </row>
        <row r="1158">
          <cell r="A1158">
            <v>2615</v>
          </cell>
          <cell r="B1158" t="str">
            <v>Prirodoslovno tehnička škola - Split</v>
          </cell>
        </row>
        <row r="1159">
          <cell r="A1159">
            <v>2840</v>
          </cell>
          <cell r="B1159" t="str">
            <v>Privatna ekonomsko-poslovna škola s pravom javnosti - Varaždin</v>
          </cell>
        </row>
        <row r="1160">
          <cell r="A1160">
            <v>2787</v>
          </cell>
          <cell r="B1160" t="str">
            <v>Privatna gimnazija Dr. Časl, s pravom javnosti</v>
          </cell>
        </row>
        <row r="1161">
          <cell r="A1161">
            <v>2777</v>
          </cell>
          <cell r="B1161" t="str">
            <v>Privatna gimnazija i ekonomska škola Katarina Zrinski</v>
          </cell>
        </row>
        <row r="1162">
          <cell r="A1162">
            <v>2790</v>
          </cell>
          <cell r="B1162" t="str">
            <v>Privatna gimnazija i ekonomsko-informatička škola Futura s pravom javnosti</v>
          </cell>
        </row>
        <row r="1163">
          <cell r="A1163">
            <v>2844</v>
          </cell>
          <cell r="B1163" t="str">
            <v>Privatna gimnazija i turističko-ugostiteljska škola Jure Kuprešak  - Zagreb</v>
          </cell>
        </row>
        <row r="1164">
          <cell r="A1164">
            <v>2669</v>
          </cell>
          <cell r="B1164" t="str">
            <v>Privatna gimnazija Juraj Dobrila, s pravom javnosti</v>
          </cell>
        </row>
        <row r="1165">
          <cell r="A1165">
            <v>2640</v>
          </cell>
          <cell r="B1165" t="str">
            <v>Privatna jezična gimnazija Pitagora - srednja škola s pravom javnosti</v>
          </cell>
        </row>
        <row r="1166">
          <cell r="A1166">
            <v>2916</v>
          </cell>
          <cell r="B1166" t="str">
            <v xml:space="preserve">Privatna jezično-informatička gimnazija Leonardo da Vinci </v>
          </cell>
        </row>
        <row r="1167">
          <cell r="A1167">
            <v>2788</v>
          </cell>
          <cell r="B1167" t="str">
            <v>Privatna gimnazija i strukovna škola Svijet s pravom javnosti</v>
          </cell>
        </row>
        <row r="1168">
          <cell r="A1168">
            <v>2774</v>
          </cell>
          <cell r="B1168" t="str">
            <v>Privatna klasična gimnazija s pravom javnosti - Zagreb</v>
          </cell>
        </row>
        <row r="1169">
          <cell r="A1169">
            <v>2941</v>
          </cell>
          <cell r="B1169" t="str">
            <v>Privatna osnovna glazbena škola Bonar</v>
          </cell>
        </row>
        <row r="1170">
          <cell r="A1170">
            <v>1784</v>
          </cell>
          <cell r="B1170" t="str">
            <v>Privatna osnovna glazbena škola Boris Papandopulo</v>
          </cell>
        </row>
        <row r="1171">
          <cell r="A1171">
            <v>1253</v>
          </cell>
          <cell r="B1171" t="str">
            <v>Privatna osnovna škola Nova</v>
          </cell>
        </row>
        <row r="1172">
          <cell r="A1172">
            <v>4002</v>
          </cell>
          <cell r="B1172" t="str">
            <v>Privatna sportska i jezična gimnazija Franjo Bučar</v>
          </cell>
        </row>
        <row r="1173">
          <cell r="A1173">
            <v>4037</v>
          </cell>
          <cell r="B1173" t="str">
            <v>Privatna srednja ekonomska škola "Knez Malduh" Split</v>
          </cell>
        </row>
        <row r="1174">
          <cell r="A1174">
            <v>2784</v>
          </cell>
          <cell r="B1174" t="str">
            <v>Privatna srednja ekonomska škola INOVA s pravom javnosti</v>
          </cell>
        </row>
        <row r="1175">
          <cell r="A1175">
            <v>4031</v>
          </cell>
          <cell r="B1175" t="str">
            <v>Privatna srednja ekonomska škola Verte Nova</v>
          </cell>
        </row>
        <row r="1176">
          <cell r="A1176">
            <v>2915</v>
          </cell>
          <cell r="B1176" t="str">
            <v>Privatna srednja ugostiteljska škola Wallner - Split</v>
          </cell>
        </row>
        <row r="1177">
          <cell r="A1177">
            <v>2641</v>
          </cell>
          <cell r="B1177" t="str">
            <v>Privatna srednja škola Marko Antun de Dominis, s pravom javnosti</v>
          </cell>
        </row>
        <row r="1178">
          <cell r="A1178">
            <v>2417</v>
          </cell>
          <cell r="B1178" t="str">
            <v>Privatna srednja škola Varaždin s pravom javnosti</v>
          </cell>
        </row>
        <row r="1179">
          <cell r="A1179">
            <v>2785</v>
          </cell>
          <cell r="B1179" t="str">
            <v>Privatna umjetnička gimnazija, s pravom javnosti - Zagreb</v>
          </cell>
        </row>
        <row r="1180">
          <cell r="A1180">
            <v>2839</v>
          </cell>
          <cell r="B1180" t="str">
            <v>Privatna varaždinska gimnazija s pravom javnosti</v>
          </cell>
        </row>
        <row r="1181">
          <cell r="A1181">
            <v>2467</v>
          </cell>
          <cell r="B1181" t="str">
            <v>Prometna škola - Rijeka</v>
          </cell>
        </row>
        <row r="1182">
          <cell r="A1182">
            <v>2572</v>
          </cell>
          <cell r="B1182" t="str">
            <v>Prometno-tehnička škola - Šibenik</v>
          </cell>
        </row>
        <row r="1183">
          <cell r="A1183">
            <v>1385</v>
          </cell>
          <cell r="B1183" t="str">
            <v>Prosvjetno-kulturni centar Mađara u Republici Hrvatskoj</v>
          </cell>
        </row>
        <row r="1184">
          <cell r="A1184">
            <v>2725</v>
          </cell>
          <cell r="B1184" t="str">
            <v>Prva ekonomska škola - Zagreb</v>
          </cell>
        </row>
        <row r="1185">
          <cell r="A1185">
            <v>2406</v>
          </cell>
          <cell r="B1185" t="str">
            <v>Prva gimnazija - Varaždin</v>
          </cell>
        </row>
        <row r="1186">
          <cell r="A1186">
            <v>4009</v>
          </cell>
          <cell r="B1186" t="str">
            <v>Prva katolička osnovna škola u Gradu Zagrebu</v>
          </cell>
        </row>
        <row r="1187">
          <cell r="A1187">
            <v>368</v>
          </cell>
          <cell r="B1187" t="str">
            <v>Prva osnovna škola - Ogulin</v>
          </cell>
        </row>
        <row r="1188">
          <cell r="A1188">
            <v>4036</v>
          </cell>
          <cell r="B1188" t="str">
            <v>Prva privatna ekonomska škola Požega</v>
          </cell>
        </row>
        <row r="1189">
          <cell r="A1189">
            <v>3283</v>
          </cell>
          <cell r="B1189" t="str">
            <v>Prva privatna gimnazija - Karlovac</v>
          </cell>
        </row>
        <row r="1190">
          <cell r="A1190">
            <v>2416</v>
          </cell>
          <cell r="B1190" t="str">
            <v>Prva privatna gimnazija s pravom javnosti - Varaždin</v>
          </cell>
        </row>
        <row r="1191">
          <cell r="A1191">
            <v>2773</v>
          </cell>
          <cell r="B1191" t="str">
            <v>Prva privatna gimnazija s pravom javnosti - Zagreb</v>
          </cell>
        </row>
        <row r="1192">
          <cell r="A1192">
            <v>1982</v>
          </cell>
          <cell r="B1192" t="str">
            <v>Prva privatna osnovna škola Juraj Dobrila s pravom javnosti</v>
          </cell>
        </row>
        <row r="1193">
          <cell r="A1193">
            <v>4038</v>
          </cell>
          <cell r="B1193" t="str">
            <v>Prva privatna škola za osobne usluge Zagreb</v>
          </cell>
        </row>
        <row r="1194">
          <cell r="A1194">
            <v>2457</v>
          </cell>
          <cell r="B1194" t="str">
            <v>Prva riječka hrvatska gimnazija</v>
          </cell>
        </row>
        <row r="1195">
          <cell r="A1195">
            <v>2843</v>
          </cell>
          <cell r="B1195" t="str">
            <v>Prva Srednja informatička škola, s pravom javnosti</v>
          </cell>
        </row>
        <row r="1196">
          <cell r="A1196">
            <v>2538</v>
          </cell>
          <cell r="B1196" t="str">
            <v>Prva srednja škola - Beli Manastir</v>
          </cell>
        </row>
        <row r="1197">
          <cell r="A1197">
            <v>2460</v>
          </cell>
          <cell r="B1197" t="str">
            <v>Prva sušačka hrvatska gimnazija u Rijeci</v>
          </cell>
        </row>
        <row r="1198">
          <cell r="A1198">
            <v>4034</v>
          </cell>
          <cell r="B1198" t="str">
            <v>Pučko otvoreno učilište Zagreb</v>
          </cell>
        </row>
        <row r="1199">
          <cell r="A1199">
            <v>2471</v>
          </cell>
          <cell r="B1199" t="str">
            <v>Salezijanska klasična gimnazija - s pravom javnosti</v>
          </cell>
        </row>
        <row r="1200">
          <cell r="A1200">
            <v>2480</v>
          </cell>
          <cell r="B1200" t="str">
            <v>Srednja glazbena škola Mirković - s pravom javnosti</v>
          </cell>
        </row>
        <row r="1201">
          <cell r="A1201">
            <v>2428</v>
          </cell>
          <cell r="B1201" t="str">
            <v>Srednja gospodarska škola - Križevci</v>
          </cell>
        </row>
        <row r="1202">
          <cell r="A1202">
            <v>2513</v>
          </cell>
          <cell r="B1202" t="str">
            <v>Srednja medicinska škola - Slavonski Brod</v>
          </cell>
        </row>
        <row r="1203">
          <cell r="A1203">
            <v>2689</v>
          </cell>
          <cell r="B1203" t="str">
            <v xml:space="preserve">Srednja poljoprivredna i tehnička škola - Opuzen </v>
          </cell>
        </row>
        <row r="1204">
          <cell r="A1204">
            <v>2604</v>
          </cell>
          <cell r="B1204" t="str">
            <v>Srednja strukovna škola - Makarska</v>
          </cell>
        </row>
        <row r="1205">
          <cell r="A1205">
            <v>2354</v>
          </cell>
          <cell r="B1205" t="str">
            <v>Srednja strukovna škola - Samobor</v>
          </cell>
        </row>
        <row r="1206">
          <cell r="A1206">
            <v>2412</v>
          </cell>
          <cell r="B1206" t="str">
            <v>Srednja strukovna škola - Varaždin</v>
          </cell>
        </row>
        <row r="1207">
          <cell r="A1207">
            <v>2358</v>
          </cell>
          <cell r="B1207" t="str">
            <v>Srednja strukovna škola - Velika Gorica</v>
          </cell>
        </row>
        <row r="1208">
          <cell r="A1208">
            <v>2585</v>
          </cell>
          <cell r="B1208" t="str">
            <v>Srednja strukovna škola - Vinkovci</v>
          </cell>
        </row>
        <row r="1209">
          <cell r="A1209">
            <v>2578</v>
          </cell>
          <cell r="B1209" t="str">
            <v>Srednja strukovna škola - Šibenik</v>
          </cell>
        </row>
        <row r="1210">
          <cell r="A1210">
            <v>2543</v>
          </cell>
          <cell r="B1210" t="str">
            <v>Srednja strukovna škola Antuna Horvata - Đakovo</v>
          </cell>
        </row>
        <row r="1211">
          <cell r="A1211">
            <v>2606</v>
          </cell>
          <cell r="B1211" t="str">
            <v>Srednja strukovna škola bana Josipa Jelačića</v>
          </cell>
        </row>
        <row r="1212">
          <cell r="A1212">
            <v>2611</v>
          </cell>
          <cell r="B1212" t="str">
            <v>Srednja strukovna škola Blaž Jurjev Trogiranin</v>
          </cell>
        </row>
        <row r="1213">
          <cell r="A1213">
            <v>3284</v>
          </cell>
          <cell r="B1213" t="str">
            <v>Srednja strukovna škola Kotva</v>
          </cell>
        </row>
        <row r="1214">
          <cell r="A1214">
            <v>2906</v>
          </cell>
          <cell r="B1214" t="str">
            <v xml:space="preserve">Srednja strukovna škola Kralja Zvonimira </v>
          </cell>
        </row>
        <row r="1215">
          <cell r="A1215">
            <v>2453</v>
          </cell>
          <cell r="B1215" t="str">
            <v xml:space="preserve">Srednja talijanska škola - Rijeka </v>
          </cell>
        </row>
        <row r="1216">
          <cell r="A1216">
            <v>2627</v>
          </cell>
          <cell r="B1216" t="str">
            <v>Srednja tehnička prometna škola - Split</v>
          </cell>
        </row>
        <row r="1217">
          <cell r="A1217">
            <v>4006</v>
          </cell>
          <cell r="B1217" t="str">
            <v>Srednja škola Delnice</v>
          </cell>
        </row>
        <row r="1218">
          <cell r="A1218">
            <v>4018</v>
          </cell>
          <cell r="B1218" t="str">
            <v>Srednja škola Isidora Kršnjavoga Našice</v>
          </cell>
        </row>
        <row r="1219">
          <cell r="A1219">
            <v>4004</v>
          </cell>
          <cell r="B1219" t="str">
            <v>Srednja škola Ludbreg</v>
          </cell>
        </row>
        <row r="1220">
          <cell r="A1220">
            <v>4005</v>
          </cell>
          <cell r="B1220" t="str">
            <v>Srednja škola Novi Marof</v>
          </cell>
        </row>
        <row r="1221">
          <cell r="A1221">
            <v>2667</v>
          </cell>
          <cell r="B1221" t="str">
            <v>Srednja škola s pravom javnosti Manero - Višnjan</v>
          </cell>
        </row>
        <row r="1222">
          <cell r="A1222">
            <v>2419</v>
          </cell>
          <cell r="B1222" t="str">
            <v>Srednja škola u Maruševcu s pravom javnosti</v>
          </cell>
        </row>
        <row r="1223">
          <cell r="A1223">
            <v>2455</v>
          </cell>
          <cell r="B1223" t="str">
            <v>Srednja škola za elektrotehniku i računalstvo - Rijeka</v>
          </cell>
        </row>
        <row r="1224">
          <cell r="A1224">
            <v>2791</v>
          </cell>
          <cell r="B1224" t="str">
            <v>Srpska pravoslavna opća gimnazija Kantakuzina</v>
          </cell>
        </row>
        <row r="1225">
          <cell r="A1225">
            <v>2411</v>
          </cell>
          <cell r="B1225" t="str">
            <v>Strojarska i prometna škola - Varaždin</v>
          </cell>
        </row>
        <row r="1226">
          <cell r="A1226">
            <v>2546</v>
          </cell>
          <cell r="B1226" t="str">
            <v>Strojarska tehnička škola - Osijek</v>
          </cell>
        </row>
        <row r="1227">
          <cell r="A1227">
            <v>2737</v>
          </cell>
          <cell r="B1227" t="str">
            <v>Strojarska tehnička škola Fausta Vrančića</v>
          </cell>
        </row>
        <row r="1228">
          <cell r="A1228">
            <v>2738</v>
          </cell>
          <cell r="B1228" t="str">
            <v>Strojarska tehnička škola Frana Bošnjakovića</v>
          </cell>
        </row>
        <row r="1229">
          <cell r="A1229">
            <v>2452</v>
          </cell>
          <cell r="B1229" t="str">
            <v>Strojarska škola za industrijska i obrtnička zanimanja - Rijeka</v>
          </cell>
        </row>
        <row r="1230">
          <cell r="A1230">
            <v>2462</v>
          </cell>
          <cell r="B1230" t="str">
            <v>Strojarsko brodograđevna škola za industrijska i obrtnička zanimanja - Rijeka</v>
          </cell>
        </row>
        <row r="1231">
          <cell r="A1231">
            <v>2482</v>
          </cell>
          <cell r="B1231" t="str">
            <v>Strukovna škola - Gospić</v>
          </cell>
        </row>
        <row r="1232">
          <cell r="A1232">
            <v>2664</v>
          </cell>
          <cell r="B1232" t="str">
            <v>Strukovna škola - Pula</v>
          </cell>
        </row>
        <row r="1233">
          <cell r="A1233">
            <v>2492</v>
          </cell>
          <cell r="B1233" t="str">
            <v>Strukovna škola - Virovitica</v>
          </cell>
        </row>
        <row r="1234">
          <cell r="A1234">
            <v>2592</v>
          </cell>
          <cell r="B1234" t="str">
            <v>Strukovna škola - Vukovar</v>
          </cell>
        </row>
        <row r="1235">
          <cell r="A1235">
            <v>2420</v>
          </cell>
          <cell r="B1235" t="str">
            <v>Strukovna škola - Đurđevac</v>
          </cell>
        </row>
        <row r="1236">
          <cell r="A1236">
            <v>2672</v>
          </cell>
          <cell r="B1236" t="str">
            <v xml:space="preserve">Strukovna škola Eugena Kumičića - Rovinj </v>
          </cell>
        </row>
        <row r="1237">
          <cell r="A1237">
            <v>2528</v>
          </cell>
          <cell r="B1237" t="str">
            <v>Strukovna škola Vice Vlatkovića</v>
          </cell>
        </row>
        <row r="1238">
          <cell r="A1238">
            <v>2481</v>
          </cell>
          <cell r="B1238" t="str">
            <v>SŠ Ambroza Haračića</v>
          </cell>
        </row>
        <row r="1239">
          <cell r="A1239">
            <v>2476</v>
          </cell>
          <cell r="B1239" t="str">
            <v xml:space="preserve">SŠ Andrije Ljudevita Adamića </v>
          </cell>
        </row>
        <row r="1240">
          <cell r="A1240">
            <v>2612</v>
          </cell>
          <cell r="B1240" t="str">
            <v>SŠ Antun Matijašević - Karamaneo</v>
          </cell>
        </row>
        <row r="1241">
          <cell r="A1241">
            <v>2418</v>
          </cell>
          <cell r="B1241" t="str">
            <v>SŠ Arboretum Opeka</v>
          </cell>
        </row>
        <row r="1242">
          <cell r="A1242">
            <v>2441</v>
          </cell>
          <cell r="B1242" t="str">
            <v>SŠ August Šenoa - Garešnica</v>
          </cell>
        </row>
        <row r="1243">
          <cell r="A1243">
            <v>2362</v>
          </cell>
          <cell r="B1243" t="str">
            <v>SŠ Ban Josip Jelačić</v>
          </cell>
        </row>
        <row r="1244">
          <cell r="A1244">
            <v>2442</v>
          </cell>
          <cell r="B1244" t="str">
            <v>SŠ Bartula Kašića - Grubišno Polje</v>
          </cell>
        </row>
        <row r="1245">
          <cell r="A1245">
            <v>2519</v>
          </cell>
          <cell r="B1245" t="str">
            <v>SŠ Bartula Kašića - Pag</v>
          </cell>
        </row>
        <row r="1246">
          <cell r="A1246">
            <v>2369</v>
          </cell>
          <cell r="B1246" t="str">
            <v>SŠ Bedekovčina</v>
          </cell>
        </row>
        <row r="1247">
          <cell r="A1247">
            <v>2516</v>
          </cell>
          <cell r="B1247" t="str">
            <v>SŠ Biograd na Moru</v>
          </cell>
        </row>
        <row r="1248">
          <cell r="A1248">
            <v>2688</v>
          </cell>
          <cell r="B1248" t="str">
            <v>SŠ Blato</v>
          </cell>
        </row>
        <row r="1249">
          <cell r="A1249">
            <v>2644</v>
          </cell>
          <cell r="B1249" t="str">
            <v>SŠ Bol</v>
          </cell>
        </row>
        <row r="1250">
          <cell r="A1250">
            <v>2614</v>
          </cell>
          <cell r="B1250" t="str">
            <v>SŠ Braća Radić</v>
          </cell>
        </row>
        <row r="1251">
          <cell r="A1251">
            <v>2646</v>
          </cell>
          <cell r="B1251" t="str">
            <v>SŠ Brač</v>
          </cell>
        </row>
        <row r="1252">
          <cell r="A1252">
            <v>2650</v>
          </cell>
          <cell r="B1252" t="str">
            <v>SŠ Buzet</v>
          </cell>
        </row>
        <row r="1253">
          <cell r="A1253">
            <v>2750</v>
          </cell>
          <cell r="B1253" t="str">
            <v>SŠ Centar za odgoj i obrazovanje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3162</v>
          </cell>
          <cell r="B1318" t="str">
            <v>SŠ Čakovec</v>
          </cell>
        </row>
        <row r="1319">
          <cell r="A1319">
            <v>2437</v>
          </cell>
          <cell r="B1319" t="str">
            <v>SŠ Čazma</v>
          </cell>
        </row>
        <row r="1320">
          <cell r="A1320">
            <v>4011</v>
          </cell>
          <cell r="B1320" t="str">
            <v>Talijanska osnovna škola - Bernardo Parentin Poreč</v>
          </cell>
        </row>
        <row r="1321">
          <cell r="A1321">
            <v>1925</v>
          </cell>
          <cell r="B1321" t="str">
            <v>Talijanska osnovna škola - Buje</v>
          </cell>
        </row>
        <row r="1322">
          <cell r="A1322">
            <v>2018</v>
          </cell>
          <cell r="B1322" t="str">
            <v>Talijanska osnovna škola - Novigrad</v>
          </cell>
        </row>
        <row r="1323">
          <cell r="A1323">
            <v>1960</v>
          </cell>
          <cell r="B1323" t="str">
            <v xml:space="preserve">Talijanska osnovna škola - Poreč </v>
          </cell>
        </row>
        <row r="1324">
          <cell r="A1324">
            <v>1983</v>
          </cell>
          <cell r="B1324" t="str">
            <v>Talijanska osnovna škola Bernardo Benussi - Rovinj</v>
          </cell>
        </row>
        <row r="1325">
          <cell r="A1325">
            <v>2030</v>
          </cell>
          <cell r="B1325" t="str">
            <v>Talijanska osnovna škola Galileo Galilei - Umag</v>
          </cell>
        </row>
        <row r="1326">
          <cell r="A1326">
            <v>2670</v>
          </cell>
          <cell r="B1326" t="str">
            <v xml:space="preserve">Talijanska srednja škola - Rovinj </v>
          </cell>
        </row>
        <row r="1327">
          <cell r="A1327">
            <v>2660</v>
          </cell>
          <cell r="B1327" t="str">
            <v>Talijanska srednja škola Dante Alighieri - Pula</v>
          </cell>
        </row>
        <row r="1328">
          <cell r="A1328">
            <v>2648</v>
          </cell>
          <cell r="B1328" t="str">
            <v>Talijanska srednja škola Leonardo da Vinci - Buje</v>
          </cell>
        </row>
        <row r="1329">
          <cell r="A1329">
            <v>2608</v>
          </cell>
          <cell r="B1329" t="str">
            <v>Tehnička i industrijska škola Ruđera Boškovića u Sinju</v>
          </cell>
        </row>
        <row r="1330">
          <cell r="A1330">
            <v>2433</v>
          </cell>
          <cell r="B1330" t="str">
            <v>Tehnička škola - Bjelovar</v>
          </cell>
        </row>
        <row r="1331">
          <cell r="A1331">
            <v>2438</v>
          </cell>
          <cell r="B1331" t="str">
            <v>Tehnička škola - Daruvar</v>
          </cell>
        </row>
        <row r="1332">
          <cell r="A1332">
            <v>2395</v>
          </cell>
          <cell r="B1332" t="str">
            <v>Tehnička škola - Karlovac</v>
          </cell>
        </row>
        <row r="1333">
          <cell r="A1333">
            <v>2376</v>
          </cell>
          <cell r="B1333" t="str">
            <v>Tehnička škola - Kutina</v>
          </cell>
        </row>
        <row r="1334">
          <cell r="A1334">
            <v>2499</v>
          </cell>
          <cell r="B1334" t="str">
            <v>Tehnička škola - Požega</v>
          </cell>
        </row>
        <row r="1335">
          <cell r="A1335">
            <v>2663</v>
          </cell>
          <cell r="B1335" t="str">
            <v>Tehnička škola - Pula</v>
          </cell>
        </row>
        <row r="1336">
          <cell r="A1336">
            <v>2385</v>
          </cell>
          <cell r="B1336" t="str">
            <v>Tehnička škola - Sisak</v>
          </cell>
        </row>
        <row r="1337">
          <cell r="A1337">
            <v>2511</v>
          </cell>
          <cell r="B1337" t="str">
            <v>Tehnička škola - Slavonski Brod</v>
          </cell>
        </row>
        <row r="1338">
          <cell r="A1338">
            <v>2490</v>
          </cell>
          <cell r="B1338" t="str">
            <v>Tehnička škola - Virovitica</v>
          </cell>
        </row>
        <row r="1339">
          <cell r="A1339">
            <v>2527</v>
          </cell>
          <cell r="B1339" t="str">
            <v>Tehnička škola - Zadar</v>
          </cell>
        </row>
        <row r="1340">
          <cell r="A1340">
            <v>2740</v>
          </cell>
          <cell r="B1340" t="str">
            <v>Tehnička škola - Zagreb</v>
          </cell>
        </row>
        <row r="1341">
          <cell r="A1341">
            <v>2692</v>
          </cell>
          <cell r="B1341" t="str">
            <v>Tehnička škola - Čakovec</v>
          </cell>
        </row>
        <row r="1342">
          <cell r="A1342">
            <v>2576</v>
          </cell>
          <cell r="B1342" t="str">
            <v>Tehnička škola - Šibenik</v>
          </cell>
        </row>
        <row r="1343">
          <cell r="A1343">
            <v>2596</v>
          </cell>
          <cell r="B1343" t="str">
            <v>Tehnička škola - Županja</v>
          </cell>
        </row>
        <row r="1344">
          <cell r="A1344">
            <v>2553</v>
          </cell>
          <cell r="B1344" t="str">
            <v>Tehnička škola i prirodoslovna gimnazija Ruđera Boškovića - Osijek</v>
          </cell>
        </row>
        <row r="1345">
          <cell r="A1345">
            <v>2591</v>
          </cell>
          <cell r="B1345" t="str">
            <v>Tehnička škola Nikole Tesle - Vukovar</v>
          </cell>
        </row>
        <row r="1346">
          <cell r="A1346">
            <v>2581</v>
          </cell>
          <cell r="B1346" t="str">
            <v>Tehnička škola Ruđera Boškovića - Vinkovci</v>
          </cell>
        </row>
        <row r="1347">
          <cell r="A1347">
            <v>2764</v>
          </cell>
          <cell r="B1347" t="str">
            <v>Tehnička škola Ruđera Boškovića - Zagreb</v>
          </cell>
        </row>
        <row r="1348">
          <cell r="A1348">
            <v>2601</v>
          </cell>
          <cell r="B1348" t="str">
            <v>Tehnička škola u Imotskom</v>
          </cell>
        </row>
        <row r="1349">
          <cell r="A1349">
            <v>2463</v>
          </cell>
          <cell r="B1349" t="str">
            <v>Tehnička škola za strojarstvo i brodogradnju - Rijeka</v>
          </cell>
        </row>
        <row r="1350">
          <cell r="A1350">
            <v>2628</v>
          </cell>
          <cell r="B1350" t="str">
            <v>Tehnička škola za strojarstvo i mehatroniku - Split</v>
          </cell>
        </row>
        <row r="1351">
          <cell r="A1351">
            <v>2727</v>
          </cell>
          <cell r="B1351" t="str">
            <v>Treća ekonomska škola - Zagreb</v>
          </cell>
        </row>
        <row r="1352">
          <cell r="A1352">
            <v>2557</v>
          </cell>
          <cell r="B1352" t="str">
            <v>Trgovačka i komercijalna škola davor Milas - Osijek</v>
          </cell>
        </row>
        <row r="1353">
          <cell r="A1353">
            <v>2454</v>
          </cell>
          <cell r="B1353" t="str">
            <v>Trgovačka i tekstilna škola u Rijeci</v>
          </cell>
        </row>
        <row r="1354">
          <cell r="A1354">
            <v>2746</v>
          </cell>
          <cell r="B1354" t="str">
            <v>Trgovačka škola - Zagreb</v>
          </cell>
        </row>
        <row r="1355">
          <cell r="A1355">
            <v>2396</v>
          </cell>
          <cell r="B1355" t="str">
            <v>Trgovačko - ugostiteljska škola - Karlovac</v>
          </cell>
        </row>
        <row r="1356">
          <cell r="A1356">
            <v>2680</v>
          </cell>
          <cell r="B1356" t="str">
            <v>Turistička i ugostiteljska škola - Dubrovnik</v>
          </cell>
        </row>
        <row r="1357">
          <cell r="A1357">
            <v>2635</v>
          </cell>
          <cell r="B1357" t="str">
            <v>Turističko - ugostiteljska škola - Split</v>
          </cell>
        </row>
        <row r="1358">
          <cell r="A1358">
            <v>2655</v>
          </cell>
          <cell r="B1358" t="str">
            <v xml:space="preserve">Turističko - ugostiteljska škola Antona Štifanića - Poreč </v>
          </cell>
        </row>
        <row r="1359">
          <cell r="A1359">
            <v>2435</v>
          </cell>
          <cell r="B1359" t="str">
            <v>Turističko-ugostiteljska i prehrambena škola - Bjelovar</v>
          </cell>
        </row>
        <row r="1360">
          <cell r="A1360">
            <v>2574</v>
          </cell>
          <cell r="B1360" t="str">
            <v>Turističko-ugostiteljska škola - Šibenik</v>
          </cell>
        </row>
        <row r="1361">
          <cell r="A1361">
            <v>2447</v>
          </cell>
          <cell r="B1361" t="str">
            <v>Ugostiteljska škola - Opatija</v>
          </cell>
        </row>
        <row r="1362">
          <cell r="A1362">
            <v>2555</v>
          </cell>
          <cell r="B1362" t="str">
            <v>Ugostiteljsko - turistička škola - Osijek</v>
          </cell>
        </row>
        <row r="1363">
          <cell r="A1363">
            <v>2729</v>
          </cell>
          <cell r="B1363" t="str">
            <v>Ugostiteljsko-turističko učilište - Zagreb</v>
          </cell>
        </row>
        <row r="1364">
          <cell r="A1364">
            <v>2914</v>
          </cell>
          <cell r="B1364" t="str">
            <v>Umjetnička gimnazija Ars Animae s pravom javnosti - Split</v>
          </cell>
        </row>
        <row r="1365">
          <cell r="A1365">
            <v>60</v>
          </cell>
          <cell r="B1365" t="str">
            <v>Umjetnička škola Franje Lučića</v>
          </cell>
        </row>
        <row r="1366">
          <cell r="A1366">
            <v>2059</v>
          </cell>
          <cell r="B1366" t="str">
            <v>Umjetnička škola Luke Sorkočevića - Dubrovnik</v>
          </cell>
        </row>
        <row r="1367">
          <cell r="A1367">
            <v>2139</v>
          </cell>
          <cell r="B1367" t="str">
            <v>Umjetnička škola Miroslav Magdalenić - Čakovec</v>
          </cell>
        </row>
        <row r="1368">
          <cell r="A1368">
            <v>1959</v>
          </cell>
          <cell r="B1368" t="str">
            <v>Umjetnička škola Poreč</v>
          </cell>
        </row>
        <row r="1369">
          <cell r="A1369">
            <v>2745</v>
          </cell>
          <cell r="B1369" t="str">
            <v>Upravna škola Zagreb</v>
          </cell>
        </row>
        <row r="1370">
          <cell r="A1370">
            <v>4001</v>
          </cell>
          <cell r="B1370" t="str">
            <v>Učenički dom</v>
          </cell>
        </row>
        <row r="1371">
          <cell r="A1371">
            <v>4046</v>
          </cell>
          <cell r="B1371" t="str">
            <v>Učenički dom Hrvatski učiteljski konvikt</v>
          </cell>
        </row>
        <row r="1372">
          <cell r="A1372">
            <v>4048</v>
          </cell>
          <cell r="B1372" t="str">
            <v>Učenički dom Lovran</v>
          </cell>
        </row>
        <row r="1373">
          <cell r="A1373">
            <v>4049</v>
          </cell>
          <cell r="B1373" t="str">
            <v>Učenički dom Marije Jambrišak</v>
          </cell>
        </row>
        <row r="1374">
          <cell r="A1374">
            <v>4054</v>
          </cell>
          <cell r="B1374" t="str">
            <v>Učenički dom Varaždin</v>
          </cell>
        </row>
        <row r="1375">
          <cell r="A1375">
            <v>2845</v>
          </cell>
          <cell r="B1375" t="str">
            <v>Učilište za popularnu i jazz glazbu</v>
          </cell>
        </row>
        <row r="1376">
          <cell r="A1376">
            <v>2700</v>
          </cell>
          <cell r="B1376" t="str">
            <v>V. gimnazija - Zagreb</v>
          </cell>
        </row>
        <row r="1377">
          <cell r="A1377">
            <v>2623</v>
          </cell>
          <cell r="B1377" t="str">
            <v>V. gimnazija Vladimir Nazor - Split</v>
          </cell>
        </row>
        <row r="1378">
          <cell r="A1378">
            <v>630</v>
          </cell>
          <cell r="B1378" t="str">
            <v>V. osnovna škola - Bjelovar</v>
          </cell>
        </row>
        <row r="1379">
          <cell r="A1379">
            <v>465</v>
          </cell>
          <cell r="B1379" t="str">
            <v>V. osnovna škola - Varaždin</v>
          </cell>
        </row>
        <row r="1380">
          <cell r="A1380">
            <v>2719</v>
          </cell>
          <cell r="B1380" t="str">
            <v>Veterinarska škola - Zagreb</v>
          </cell>
        </row>
        <row r="1381">
          <cell r="A1381">
            <v>466</v>
          </cell>
          <cell r="B1381" t="str">
            <v>VI. osnovna škola - Varaždin</v>
          </cell>
        </row>
        <row r="1382">
          <cell r="A1382">
            <v>2702</v>
          </cell>
          <cell r="B1382" t="str">
            <v>VII. gimnazija - Zagreb</v>
          </cell>
        </row>
        <row r="1383">
          <cell r="A1383">
            <v>468</v>
          </cell>
          <cell r="B1383" t="str">
            <v>VII. osnovna škola - Varaždin</v>
          </cell>
        </row>
        <row r="1384">
          <cell r="A1384">
            <v>2330</v>
          </cell>
          <cell r="B1384" t="str">
            <v>Waldorfska škola u Zagrebu</v>
          </cell>
        </row>
        <row r="1385">
          <cell r="A1385">
            <v>2705</v>
          </cell>
          <cell r="B1385" t="str">
            <v>X. gimnazija Ivan Supek - Zagreb</v>
          </cell>
        </row>
        <row r="1386">
          <cell r="A1386">
            <v>2706</v>
          </cell>
          <cell r="B1386" t="str">
            <v>XI. gimnazija - Zagreb</v>
          </cell>
        </row>
        <row r="1387">
          <cell r="A1387">
            <v>2707</v>
          </cell>
          <cell r="B1387" t="str">
            <v>XII. gimnazija - Zagreb</v>
          </cell>
        </row>
        <row r="1388">
          <cell r="A1388">
            <v>2708</v>
          </cell>
          <cell r="B1388" t="str">
            <v>XIII. gimnazija - Zagreb</v>
          </cell>
        </row>
        <row r="1389">
          <cell r="A1389">
            <v>2710</v>
          </cell>
          <cell r="B1389" t="str">
            <v>XV. gimnazija - Zagreb</v>
          </cell>
        </row>
        <row r="1390">
          <cell r="A1390">
            <v>2711</v>
          </cell>
          <cell r="B1390" t="str">
            <v>XVI. gimnazija - Zagreb</v>
          </cell>
        </row>
        <row r="1391">
          <cell r="A1391">
            <v>2713</v>
          </cell>
          <cell r="B1391" t="str">
            <v>XVIII. gimnazija - Zagreb</v>
          </cell>
        </row>
        <row r="1392">
          <cell r="A1392">
            <v>2536</v>
          </cell>
          <cell r="B1392" t="str">
            <v>Zadarska privatna gimnazija s pravom javnosti</v>
          </cell>
        </row>
        <row r="1393">
          <cell r="A1393">
            <v>4000</v>
          </cell>
          <cell r="B1393" t="str">
            <v>Zadruga</v>
          </cell>
        </row>
        <row r="1394">
          <cell r="A1394">
            <v>2775</v>
          </cell>
          <cell r="B1394" t="str">
            <v>Zagrebačka umjetnička gimnazija s pravom javnosti</v>
          </cell>
        </row>
        <row r="1395">
          <cell r="A1395">
            <v>2586</v>
          </cell>
          <cell r="B1395" t="str">
            <v>Zdravstvena i veterinarska škola Dr. Andrije Štampara - Vinkovci</v>
          </cell>
        </row>
        <row r="1396">
          <cell r="A1396">
            <v>2634</v>
          </cell>
          <cell r="B1396" t="str">
            <v>Zdravstvena škola - Split</v>
          </cell>
        </row>
        <row r="1397">
          <cell r="A1397">
            <v>2714</v>
          </cell>
          <cell r="B1397" t="str">
            <v>Zdravstveno učilište - Zagreb</v>
          </cell>
        </row>
        <row r="1398">
          <cell r="A1398">
            <v>2359</v>
          </cell>
          <cell r="B1398" t="str">
            <v>Zrakoplovna tehnička škola Rudolfa Perešina</v>
          </cell>
        </row>
        <row r="1399">
          <cell r="A1399">
            <v>646</v>
          </cell>
          <cell r="B1399" t="str">
            <v>Češka osnovna škola Jana Amosa Komenskog - Daruvar</v>
          </cell>
        </row>
        <row r="1400">
          <cell r="A1400">
            <v>690</v>
          </cell>
          <cell r="B1400" t="str">
            <v>Češka osnovna škola Josipa Ružičke - Končanica</v>
          </cell>
        </row>
        <row r="1401">
          <cell r="A1401">
            <v>2580</v>
          </cell>
          <cell r="B1401" t="str">
            <v>Šibenska privatna gimnazija s pravom javnosti</v>
          </cell>
        </row>
        <row r="1402">
          <cell r="A1402">
            <v>2342</v>
          </cell>
          <cell r="B1402" t="str">
            <v>Škola kreativnog razvoja dr.Časl</v>
          </cell>
        </row>
        <row r="1403">
          <cell r="A1403">
            <v>2633</v>
          </cell>
          <cell r="B1403" t="str">
            <v>Škola likovnih umjetnosti - Split</v>
          </cell>
        </row>
        <row r="1404">
          <cell r="A1404">
            <v>2531</v>
          </cell>
          <cell r="B1404" t="str">
            <v>Škola primijenjene umjetnosti i dizajna - Zadar</v>
          </cell>
        </row>
        <row r="1405">
          <cell r="A1405">
            <v>2747</v>
          </cell>
          <cell r="B1405" t="str">
            <v>Škola primijenjene umjetnosti i dizajna - Zagreb</v>
          </cell>
        </row>
        <row r="1406">
          <cell r="A1406">
            <v>2558</v>
          </cell>
          <cell r="B1406" t="str">
            <v>Škola primijenjene umjetnosti i dizajna Osijek</v>
          </cell>
        </row>
        <row r="1407">
          <cell r="A1407">
            <v>2659</v>
          </cell>
          <cell r="B1407" t="str">
            <v>Škola primijenjenih umjetnosti i dizajna - Pula</v>
          </cell>
        </row>
        <row r="1408">
          <cell r="A1408">
            <v>2327</v>
          </cell>
          <cell r="B1408" t="str">
            <v>Škola suvremenog plesa Ane Maletić - Zagreb</v>
          </cell>
        </row>
        <row r="1409">
          <cell r="A1409">
            <v>2731</v>
          </cell>
          <cell r="B1409" t="str">
            <v>Škola za cestovni promet - Zagreb</v>
          </cell>
        </row>
        <row r="1410">
          <cell r="A1410">
            <v>2631</v>
          </cell>
          <cell r="B1410" t="str">
            <v>Škola za dizajn, grafiku i održivu gradnju - Split</v>
          </cell>
        </row>
        <row r="1411">
          <cell r="A1411">
            <v>2326</v>
          </cell>
          <cell r="B1411" t="str">
            <v>Škola za klasični balet - Zagreb</v>
          </cell>
        </row>
        <row r="1412">
          <cell r="A1412">
            <v>2715</v>
          </cell>
          <cell r="B1412" t="str">
            <v>Škola za medicinske sestre Mlinarska</v>
          </cell>
        </row>
        <row r="1413">
          <cell r="A1413">
            <v>2716</v>
          </cell>
          <cell r="B1413" t="str">
            <v>Škola za medicinske sestre Vinogradska</v>
          </cell>
        </row>
        <row r="1414">
          <cell r="A1414">
            <v>2718</v>
          </cell>
          <cell r="B1414" t="str">
            <v>Škola za medicinske sestre Vrapče</v>
          </cell>
        </row>
        <row r="1415">
          <cell r="A1415">
            <v>2744</v>
          </cell>
          <cell r="B1415" t="str">
            <v>Škola za montažu instalacija i metalnih konstrukcija</v>
          </cell>
        </row>
        <row r="1416">
          <cell r="A1416">
            <v>1980</v>
          </cell>
          <cell r="B1416" t="str">
            <v>Škola za odgoj i obrazovanje - Pula</v>
          </cell>
        </row>
        <row r="1417">
          <cell r="A1417">
            <v>2559</v>
          </cell>
          <cell r="B1417" t="str">
            <v>Škola za osposobljavanje i obrazovanje Vinko Bek</v>
          </cell>
        </row>
        <row r="1418">
          <cell r="A1418">
            <v>2717</v>
          </cell>
          <cell r="B1418" t="str">
            <v>Škola za primalje - Zagreb</v>
          </cell>
        </row>
        <row r="1419">
          <cell r="A1419">
            <v>2473</v>
          </cell>
          <cell r="B1419" t="str">
            <v>Škola za primijenjenu umjetnost u Rijeci</v>
          </cell>
        </row>
        <row r="1420">
          <cell r="A1420">
            <v>2734</v>
          </cell>
          <cell r="B1420" t="str">
            <v>Škola za modu i dizajn</v>
          </cell>
        </row>
        <row r="1421">
          <cell r="A1421">
            <v>2656</v>
          </cell>
          <cell r="B1421" t="str">
            <v>Škola za turizam, ugostiteljstvo i trgovinu - Pula</v>
          </cell>
        </row>
        <row r="1422">
          <cell r="A1422">
            <v>2366</v>
          </cell>
          <cell r="B1422" t="str">
            <v>Škola za umjetnost, dizajn, grafiku i odjeću - Zabok</v>
          </cell>
        </row>
        <row r="1423">
          <cell r="A1423">
            <v>2748</v>
          </cell>
          <cell r="B1423" t="str">
            <v>Športska gimnazija - Zagreb</v>
          </cell>
        </row>
        <row r="1424">
          <cell r="A1424">
            <v>2393</v>
          </cell>
          <cell r="B1424" t="str">
            <v>Šumarska i drvodjeljska škola - Karlovac</v>
          </cell>
        </row>
        <row r="1425">
          <cell r="A1425">
            <v>2477</v>
          </cell>
          <cell r="B1425" t="str">
            <v>Željeznička tehnička škola - Moravice</v>
          </cell>
        </row>
        <row r="1426">
          <cell r="A1426">
            <v>2751</v>
          </cell>
          <cell r="B1426" t="str">
            <v>Ženska opća gimnazija Družbe sestara milosrdnica - s pravom javnosti</v>
          </cell>
        </row>
        <row r="1427">
          <cell r="A1427">
            <v>4043</v>
          </cell>
          <cell r="B1427" t="str">
            <v>Ženski đački dom Dubrovnik</v>
          </cell>
        </row>
        <row r="1428">
          <cell r="A1428">
            <v>4007</v>
          </cell>
          <cell r="B1428" t="str">
            <v>Ženski đački dom Split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Osnovna glazbena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1473</v>
          </cell>
          <cell r="B641" t="str">
            <v>OŠ Josipa Jurja Strossmayera - Trnava</v>
          </cell>
        </row>
        <row r="642">
          <cell r="A642">
            <v>2199</v>
          </cell>
          <cell r="B642" t="str">
            <v>OŠ Josipa Jurja Strossmayera - Zagreb</v>
          </cell>
        </row>
        <row r="643">
          <cell r="A643">
            <v>1398</v>
          </cell>
          <cell r="B643" t="str">
            <v>OŠ Josipa Jurja Strossmayera - Đurđenovac</v>
          </cell>
        </row>
        <row r="644">
          <cell r="A644">
            <v>302</v>
          </cell>
          <cell r="B644" t="str">
            <v>OŠ Josipa Kozarca - Lipovljani</v>
          </cell>
        </row>
        <row r="645">
          <cell r="A645">
            <v>1478</v>
          </cell>
          <cell r="B645" t="str">
            <v>OŠ Josipa Kozarca - Semeljci</v>
          </cell>
        </row>
        <row r="646">
          <cell r="A646">
            <v>951</v>
          </cell>
          <cell r="B646" t="str">
            <v>OŠ Josipa Kozarca - Slatina</v>
          </cell>
        </row>
        <row r="647">
          <cell r="A647">
            <v>1577</v>
          </cell>
          <cell r="B647" t="str">
            <v>OŠ Josipa Kozarca - Vinkovci</v>
          </cell>
        </row>
        <row r="648">
          <cell r="A648">
            <v>1646</v>
          </cell>
          <cell r="B648" t="str">
            <v>OŠ Josipa Lovretića</v>
          </cell>
        </row>
        <row r="649">
          <cell r="A649">
            <v>1595</v>
          </cell>
          <cell r="B649" t="str">
            <v>OŠ Josipa Matoša</v>
          </cell>
        </row>
        <row r="650">
          <cell r="A650">
            <v>2261</v>
          </cell>
          <cell r="B650" t="str">
            <v>OŠ Josipa Račića</v>
          </cell>
        </row>
        <row r="651">
          <cell r="A651">
            <v>3144</v>
          </cell>
          <cell r="B651" t="str">
            <v>OŠ Josipa Zorića</v>
          </cell>
        </row>
        <row r="652">
          <cell r="A652">
            <v>423</v>
          </cell>
          <cell r="B652" t="str">
            <v>OŠ Josipdol</v>
          </cell>
        </row>
        <row r="653">
          <cell r="A653">
            <v>1380</v>
          </cell>
          <cell r="B653" t="str">
            <v>OŠ Josipovac</v>
          </cell>
        </row>
        <row r="654">
          <cell r="A654">
            <v>2184</v>
          </cell>
          <cell r="B654" t="str">
            <v>OŠ Jože Horvata Kotoriba</v>
          </cell>
        </row>
        <row r="655">
          <cell r="A655">
            <v>2033</v>
          </cell>
          <cell r="B655" t="str">
            <v>OŠ Jože Šurana - Višnjan</v>
          </cell>
        </row>
        <row r="656">
          <cell r="A656">
            <v>1620</v>
          </cell>
          <cell r="B656" t="str">
            <v>OŠ Julija Benešića</v>
          </cell>
        </row>
        <row r="657">
          <cell r="A657">
            <v>1031</v>
          </cell>
          <cell r="B657" t="str">
            <v>OŠ Julija Kempfa</v>
          </cell>
        </row>
        <row r="658">
          <cell r="A658">
            <v>2262</v>
          </cell>
          <cell r="B658" t="str">
            <v>OŠ Julija Klovića</v>
          </cell>
        </row>
        <row r="659">
          <cell r="A659">
            <v>1991</v>
          </cell>
          <cell r="B659" t="str">
            <v>OŠ Jure Filipovića - Barban</v>
          </cell>
        </row>
        <row r="660">
          <cell r="A660">
            <v>2273</v>
          </cell>
          <cell r="B660" t="str">
            <v>OŠ Jure Kaštelana</v>
          </cell>
        </row>
        <row r="661">
          <cell r="A661">
            <v>1276</v>
          </cell>
          <cell r="B661" t="str">
            <v>OŠ Jurja Barakovića</v>
          </cell>
        </row>
        <row r="662">
          <cell r="A662">
            <v>1220</v>
          </cell>
          <cell r="B662" t="str">
            <v>OŠ Jurja Dalmatinca - Pag</v>
          </cell>
        </row>
        <row r="663">
          <cell r="A663">
            <v>1542</v>
          </cell>
          <cell r="B663" t="str">
            <v>OŠ Jurja Dalmatinca - Šibenik</v>
          </cell>
        </row>
        <row r="664">
          <cell r="A664">
            <v>1988</v>
          </cell>
          <cell r="B664" t="str">
            <v>OŠ Jurja Dobrile - Rovinj</v>
          </cell>
        </row>
        <row r="665">
          <cell r="A665">
            <v>38</v>
          </cell>
          <cell r="B665" t="str">
            <v>OŠ Jurja Habdelića</v>
          </cell>
        </row>
        <row r="666">
          <cell r="A666">
            <v>864</v>
          </cell>
          <cell r="B666" t="str">
            <v>OŠ Jurja Klovića - Tribalj</v>
          </cell>
        </row>
        <row r="667">
          <cell r="A667">
            <v>1540</v>
          </cell>
          <cell r="B667" t="str">
            <v>OŠ Jurja Šižgorića</v>
          </cell>
        </row>
        <row r="668">
          <cell r="A668">
            <v>2022</v>
          </cell>
          <cell r="B668" t="str">
            <v>OŠ Juršići</v>
          </cell>
        </row>
        <row r="669">
          <cell r="A669">
            <v>4039</v>
          </cell>
          <cell r="B669" t="str">
            <v>OŠ Kajzerica</v>
          </cell>
        </row>
        <row r="670">
          <cell r="A670">
            <v>613</v>
          </cell>
          <cell r="B670" t="str">
            <v>OŠ Kalnik</v>
          </cell>
        </row>
        <row r="671">
          <cell r="A671">
            <v>1781</v>
          </cell>
          <cell r="B671" t="str">
            <v>OŠ Kamen-Šine</v>
          </cell>
        </row>
        <row r="672">
          <cell r="A672">
            <v>1861</v>
          </cell>
          <cell r="B672" t="str">
            <v>OŠ Kamešnica</v>
          </cell>
        </row>
        <row r="673">
          <cell r="A673">
            <v>782</v>
          </cell>
          <cell r="B673" t="str">
            <v>OŠ Kantrida</v>
          </cell>
        </row>
        <row r="674">
          <cell r="A674">
            <v>116</v>
          </cell>
          <cell r="B674" t="str">
            <v>OŠ Kardinal Alojzije Stepinac</v>
          </cell>
        </row>
        <row r="675">
          <cell r="A675">
            <v>916</v>
          </cell>
          <cell r="B675" t="str">
            <v>OŠ Karlobag</v>
          </cell>
        </row>
        <row r="676">
          <cell r="A676">
            <v>2848</v>
          </cell>
          <cell r="B676" t="str">
            <v>OŠ Katarina Zrinska - Mečenčani</v>
          </cell>
        </row>
        <row r="677">
          <cell r="A677">
            <v>414</v>
          </cell>
          <cell r="B677" t="str">
            <v>OŠ Katarine Zrinski - Krnjak</v>
          </cell>
        </row>
        <row r="678">
          <cell r="A678">
            <v>1972</v>
          </cell>
          <cell r="B678" t="str">
            <v xml:space="preserve">OŠ Kaštenjer - Pula </v>
          </cell>
        </row>
        <row r="679">
          <cell r="A679">
            <v>1557</v>
          </cell>
          <cell r="B679" t="str">
            <v>OŠ Kistanje</v>
          </cell>
        </row>
        <row r="680">
          <cell r="A680">
            <v>828</v>
          </cell>
          <cell r="B680" t="str">
            <v>OŠ Klana</v>
          </cell>
        </row>
        <row r="681">
          <cell r="A681">
            <v>110</v>
          </cell>
          <cell r="B681" t="str">
            <v>OŠ Klinča Sela</v>
          </cell>
        </row>
        <row r="682">
          <cell r="A682">
            <v>592</v>
          </cell>
          <cell r="B682" t="str">
            <v xml:space="preserve">OŠ Kloštar Podravski </v>
          </cell>
        </row>
        <row r="683">
          <cell r="A683">
            <v>1766</v>
          </cell>
          <cell r="B683" t="str">
            <v>OŠ Kman-Kocunar</v>
          </cell>
        </row>
        <row r="684">
          <cell r="A684">
            <v>472</v>
          </cell>
          <cell r="B684" t="str">
            <v>OŠ Kneginec Gornji</v>
          </cell>
        </row>
        <row r="685">
          <cell r="A685">
            <v>1797</v>
          </cell>
          <cell r="B685" t="str">
            <v>OŠ Kneza Branimira</v>
          </cell>
        </row>
        <row r="686">
          <cell r="A686">
            <v>1738</v>
          </cell>
          <cell r="B686" t="str">
            <v>OŠ Kneza Mislava</v>
          </cell>
        </row>
        <row r="687">
          <cell r="A687">
            <v>1739</v>
          </cell>
          <cell r="B687" t="str">
            <v>OŠ Kneza Trpimira</v>
          </cell>
        </row>
        <row r="688">
          <cell r="A688">
            <v>1419</v>
          </cell>
          <cell r="B688" t="str">
            <v>OŠ Kneževi Vinogradi</v>
          </cell>
        </row>
        <row r="689">
          <cell r="A689">
            <v>299</v>
          </cell>
          <cell r="B689" t="str">
            <v>OŠ Komarevo</v>
          </cell>
        </row>
        <row r="690">
          <cell r="A690">
            <v>1905</v>
          </cell>
          <cell r="B690" t="str">
            <v>OŠ Komiža</v>
          </cell>
        </row>
        <row r="691">
          <cell r="A691">
            <v>188</v>
          </cell>
          <cell r="B691" t="str">
            <v>OŠ Konjščina</v>
          </cell>
        </row>
        <row r="692">
          <cell r="A692">
            <v>554</v>
          </cell>
          <cell r="B692" t="str">
            <v xml:space="preserve">OŠ Koprivnički Bregi </v>
          </cell>
        </row>
        <row r="693">
          <cell r="A693">
            <v>4040</v>
          </cell>
          <cell r="B693" t="str">
            <v>OŠ Koprivnički Ivanec</v>
          </cell>
        </row>
        <row r="694">
          <cell r="A694">
            <v>1661</v>
          </cell>
          <cell r="B694" t="str">
            <v>OŠ Korog - Korog</v>
          </cell>
        </row>
        <row r="695">
          <cell r="A695">
            <v>2852</v>
          </cell>
          <cell r="B695" t="str">
            <v>OŠ Kostrena</v>
          </cell>
        </row>
        <row r="696">
          <cell r="A696">
            <v>784</v>
          </cell>
          <cell r="B696" t="str">
            <v>OŠ Kozala</v>
          </cell>
        </row>
        <row r="697">
          <cell r="A697">
            <v>1357</v>
          </cell>
          <cell r="B697" t="str">
            <v>OŠ Kralja Tomislava - Našice</v>
          </cell>
        </row>
        <row r="698">
          <cell r="A698">
            <v>936</v>
          </cell>
          <cell r="B698" t="str">
            <v>OŠ Kralja Tomislava - Udbina</v>
          </cell>
        </row>
        <row r="699">
          <cell r="A699">
            <v>2257</v>
          </cell>
          <cell r="B699" t="str">
            <v>OŠ Kralja Tomislava - Zagreb</v>
          </cell>
        </row>
        <row r="700">
          <cell r="A700">
            <v>1785</v>
          </cell>
          <cell r="B700" t="str">
            <v>OŠ Kralja Zvonimira</v>
          </cell>
        </row>
        <row r="701">
          <cell r="A701">
            <v>830</v>
          </cell>
          <cell r="B701" t="str">
            <v>OŠ Kraljevica</v>
          </cell>
        </row>
        <row r="702">
          <cell r="A702">
            <v>2875</v>
          </cell>
          <cell r="B702" t="str">
            <v>OŠ Kraljice Jelene</v>
          </cell>
        </row>
        <row r="703">
          <cell r="A703">
            <v>190</v>
          </cell>
          <cell r="B703" t="str">
            <v>OŠ Krapinske Toplice</v>
          </cell>
        </row>
        <row r="704">
          <cell r="A704">
            <v>1226</v>
          </cell>
          <cell r="B704" t="str">
            <v>OŠ Krune Krstića - Zadar</v>
          </cell>
        </row>
        <row r="705">
          <cell r="A705">
            <v>88</v>
          </cell>
          <cell r="B705" t="str">
            <v>OŠ Ksavera Šandora Gjalskog - Donja Zelina</v>
          </cell>
        </row>
        <row r="706">
          <cell r="A706">
            <v>150</v>
          </cell>
          <cell r="B706" t="str">
            <v>OŠ Ksavera Šandora Gjalskog - Zabok</v>
          </cell>
        </row>
        <row r="707">
          <cell r="A707">
            <v>2198</v>
          </cell>
          <cell r="B707" t="str">
            <v>OŠ Ksavera Šandora Gjalskog - Zagreb</v>
          </cell>
        </row>
        <row r="708">
          <cell r="A708">
            <v>2116</v>
          </cell>
          <cell r="B708" t="str">
            <v>OŠ Kula Norinska</v>
          </cell>
        </row>
        <row r="709">
          <cell r="A709">
            <v>2106</v>
          </cell>
          <cell r="B709" t="str">
            <v>OŠ Kuna</v>
          </cell>
        </row>
        <row r="710">
          <cell r="A710">
            <v>100</v>
          </cell>
          <cell r="B710" t="str">
            <v>OŠ Kupljenovo</v>
          </cell>
        </row>
        <row r="711">
          <cell r="A711">
            <v>2141</v>
          </cell>
          <cell r="B711" t="str">
            <v>OŠ Kuršanec</v>
          </cell>
        </row>
        <row r="712">
          <cell r="A712">
            <v>2202</v>
          </cell>
          <cell r="B712" t="str">
            <v>OŠ Kustošija</v>
          </cell>
        </row>
        <row r="713">
          <cell r="A713">
            <v>1392</v>
          </cell>
          <cell r="B713" t="str">
            <v>OŠ Ladimirevci</v>
          </cell>
        </row>
        <row r="714">
          <cell r="A714">
            <v>2049</v>
          </cell>
          <cell r="B714" t="str">
            <v>OŠ Lapad</v>
          </cell>
        </row>
        <row r="715">
          <cell r="A715">
            <v>1452</v>
          </cell>
          <cell r="B715" t="str">
            <v>OŠ Laslovo</v>
          </cell>
        </row>
        <row r="716">
          <cell r="A716">
            <v>2884</v>
          </cell>
          <cell r="B716" t="str">
            <v>OŠ Lauder-Hugo Kon</v>
          </cell>
        </row>
        <row r="717">
          <cell r="A717">
            <v>566</v>
          </cell>
          <cell r="B717" t="str">
            <v>OŠ Legrad</v>
          </cell>
        </row>
        <row r="718">
          <cell r="A718">
            <v>2917</v>
          </cell>
          <cell r="B718" t="str">
            <v>OŠ Libar</v>
          </cell>
        </row>
        <row r="719">
          <cell r="A719">
            <v>187</v>
          </cell>
          <cell r="B719" t="str">
            <v>OŠ Lijepa Naša</v>
          </cell>
        </row>
        <row r="720">
          <cell r="A720">
            <v>1084</v>
          </cell>
          <cell r="B720" t="str">
            <v>OŠ Lipik</v>
          </cell>
        </row>
        <row r="721">
          <cell r="A721">
            <v>1641</v>
          </cell>
          <cell r="B721" t="str">
            <v>OŠ Lipovac</v>
          </cell>
        </row>
        <row r="722">
          <cell r="A722">
            <v>513</v>
          </cell>
          <cell r="B722" t="str">
            <v>OŠ Ljubešćica</v>
          </cell>
        </row>
        <row r="723">
          <cell r="A723">
            <v>2269</v>
          </cell>
          <cell r="B723" t="str">
            <v>OŠ Ljubljanica - Zagreb</v>
          </cell>
        </row>
        <row r="724">
          <cell r="A724">
            <v>7</v>
          </cell>
          <cell r="B724" t="str">
            <v>OŠ Ljubo Babić</v>
          </cell>
        </row>
        <row r="725">
          <cell r="A725">
            <v>1155</v>
          </cell>
          <cell r="B725" t="str">
            <v>OŠ Ljudevit Gaj - Lužani</v>
          </cell>
        </row>
        <row r="726">
          <cell r="A726">
            <v>202</v>
          </cell>
          <cell r="B726" t="str">
            <v>OŠ Ljudevit Gaj - Mihovljan</v>
          </cell>
        </row>
        <row r="727">
          <cell r="A727">
            <v>147</v>
          </cell>
          <cell r="B727" t="str">
            <v>OŠ Ljudevit Gaj u Krapini</v>
          </cell>
        </row>
        <row r="728">
          <cell r="A728">
            <v>1089</v>
          </cell>
          <cell r="B728" t="str">
            <v>OŠ Ljudevita Gaja - Nova Gradiška</v>
          </cell>
        </row>
        <row r="729">
          <cell r="A729">
            <v>1370</v>
          </cell>
          <cell r="B729" t="str">
            <v>OŠ Ljudevita Gaja - Osijek</v>
          </cell>
        </row>
        <row r="730">
          <cell r="A730">
            <v>78</v>
          </cell>
          <cell r="B730" t="str">
            <v>OŠ Ljudevita Gaja - Zaprešić</v>
          </cell>
        </row>
        <row r="731">
          <cell r="A731">
            <v>537</v>
          </cell>
          <cell r="B731" t="str">
            <v>OŠ Ljudevita Modeca - Križevci</v>
          </cell>
        </row>
        <row r="732">
          <cell r="A732">
            <v>1629</v>
          </cell>
          <cell r="B732" t="str">
            <v>OŠ Lovas</v>
          </cell>
        </row>
        <row r="733">
          <cell r="A733">
            <v>935</v>
          </cell>
          <cell r="B733" t="str">
            <v>OŠ Lovinac</v>
          </cell>
        </row>
        <row r="734">
          <cell r="A734">
            <v>2241</v>
          </cell>
          <cell r="B734" t="str">
            <v>OŠ Lovre pl. Matačića</v>
          </cell>
        </row>
        <row r="735">
          <cell r="A735">
            <v>450</v>
          </cell>
          <cell r="B735" t="str">
            <v>OŠ Ludbreg</v>
          </cell>
        </row>
        <row r="736">
          <cell r="A736">
            <v>324</v>
          </cell>
          <cell r="B736" t="str">
            <v>OŠ Ludina</v>
          </cell>
        </row>
        <row r="737">
          <cell r="A737">
            <v>1427</v>
          </cell>
          <cell r="B737" t="str">
            <v>OŠ Lug - Laskói Általános Iskola</v>
          </cell>
        </row>
        <row r="738">
          <cell r="A738">
            <v>2886</v>
          </cell>
          <cell r="B738" t="str">
            <v>OŠ Luka - Luka</v>
          </cell>
        </row>
        <row r="739">
          <cell r="A739">
            <v>2910</v>
          </cell>
          <cell r="B739" t="str">
            <v>OŠ Luka - Sesvete</v>
          </cell>
        </row>
        <row r="740">
          <cell r="A740">
            <v>1493</v>
          </cell>
          <cell r="B740" t="str">
            <v>OŠ Luka Botić</v>
          </cell>
        </row>
        <row r="741">
          <cell r="A741">
            <v>909</v>
          </cell>
          <cell r="B741" t="str">
            <v>OŠ Luke Perkovića - Brinje</v>
          </cell>
        </row>
        <row r="742">
          <cell r="A742">
            <v>1760</v>
          </cell>
          <cell r="B742" t="str">
            <v>OŠ Lučac</v>
          </cell>
        </row>
        <row r="743">
          <cell r="A743">
            <v>2290</v>
          </cell>
          <cell r="B743" t="str">
            <v>OŠ Lučko</v>
          </cell>
        </row>
        <row r="744">
          <cell r="A744">
            <v>362</v>
          </cell>
          <cell r="B744" t="str">
            <v>OŠ Mahično</v>
          </cell>
        </row>
        <row r="745">
          <cell r="A745">
            <v>1716</v>
          </cell>
          <cell r="B745" t="str">
            <v>OŠ Majstora Radovana</v>
          </cell>
        </row>
        <row r="746">
          <cell r="A746">
            <v>2254</v>
          </cell>
          <cell r="B746" t="str">
            <v>OŠ Malešnica</v>
          </cell>
        </row>
        <row r="747">
          <cell r="A747">
            <v>4053</v>
          </cell>
          <cell r="B747" t="str">
            <v>OŠ Malinska - Dubašnica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4050</v>
          </cell>
          <cell r="B830" t="str">
            <v>OŠ Novo Čiče</v>
          </cell>
        </row>
        <row r="831">
          <cell r="A831">
            <v>1271</v>
          </cell>
          <cell r="B831" t="str">
            <v>OŠ Novigrad</v>
          </cell>
        </row>
        <row r="832">
          <cell r="A832">
            <v>259</v>
          </cell>
          <cell r="B832" t="str">
            <v>OŠ Novska</v>
          </cell>
        </row>
        <row r="833">
          <cell r="A833">
            <v>1686</v>
          </cell>
          <cell r="B833" t="str">
            <v>OŠ o. Petra Perice Makarska</v>
          </cell>
        </row>
        <row r="834">
          <cell r="A834">
            <v>1217</v>
          </cell>
          <cell r="B834" t="str">
            <v>OŠ Obrovac</v>
          </cell>
        </row>
        <row r="835">
          <cell r="A835">
            <v>2301</v>
          </cell>
          <cell r="B835" t="str">
            <v>OŠ Odra</v>
          </cell>
        </row>
        <row r="836">
          <cell r="A836">
            <v>1188</v>
          </cell>
          <cell r="B836" t="str">
            <v>OŠ Okučani</v>
          </cell>
        </row>
        <row r="837">
          <cell r="A837">
            <v>4045</v>
          </cell>
          <cell r="B837" t="str">
            <v>OŠ Omišalj</v>
          </cell>
        </row>
        <row r="838">
          <cell r="A838">
            <v>2113</v>
          </cell>
          <cell r="B838" t="str">
            <v>OŠ Opuzen</v>
          </cell>
        </row>
        <row r="839">
          <cell r="A839">
            <v>2104</v>
          </cell>
          <cell r="B839" t="str">
            <v>OŠ Orebić</v>
          </cell>
        </row>
        <row r="840">
          <cell r="A840">
            <v>2154</v>
          </cell>
          <cell r="B840" t="str">
            <v>OŠ Orehovica</v>
          </cell>
        </row>
        <row r="841">
          <cell r="A841">
            <v>205</v>
          </cell>
          <cell r="B841" t="str">
            <v>OŠ Oroslavje</v>
          </cell>
        </row>
        <row r="842">
          <cell r="A842">
            <v>1740</v>
          </cell>
          <cell r="B842" t="str">
            <v>OŠ Ostrog</v>
          </cell>
        </row>
        <row r="843">
          <cell r="A843">
            <v>2303</v>
          </cell>
          <cell r="B843" t="str">
            <v>OŠ Otok</v>
          </cell>
        </row>
        <row r="844">
          <cell r="A844">
            <v>2201</v>
          </cell>
          <cell r="B844" t="str">
            <v>OŠ Otona Ivekovića</v>
          </cell>
        </row>
        <row r="845">
          <cell r="A845">
            <v>2119</v>
          </cell>
          <cell r="B845" t="str">
            <v>OŠ Otrići-Dubrave</v>
          </cell>
        </row>
        <row r="846">
          <cell r="A846">
            <v>1300</v>
          </cell>
          <cell r="B846" t="str">
            <v>OŠ Pakoštane</v>
          </cell>
        </row>
        <row r="847">
          <cell r="A847">
            <v>2196</v>
          </cell>
          <cell r="B847" t="str">
            <v>OŠ Pantovčak</v>
          </cell>
        </row>
        <row r="848">
          <cell r="A848">
            <v>77</v>
          </cell>
          <cell r="B848" t="str">
            <v>OŠ Pavao Belas</v>
          </cell>
        </row>
        <row r="849">
          <cell r="A849">
            <v>185</v>
          </cell>
          <cell r="B849" t="str">
            <v>OŠ Pavla Štoosa</v>
          </cell>
        </row>
        <row r="850">
          <cell r="A850">
            <v>2206</v>
          </cell>
          <cell r="B850" t="str">
            <v>OŠ Pavleka Miškine</v>
          </cell>
        </row>
        <row r="851">
          <cell r="A851">
            <v>798</v>
          </cell>
          <cell r="B851" t="str">
            <v>OŠ Pehlin</v>
          </cell>
        </row>
        <row r="852">
          <cell r="A852">
            <v>917</v>
          </cell>
          <cell r="B852" t="str">
            <v>OŠ Perušić</v>
          </cell>
        </row>
        <row r="853">
          <cell r="A853">
            <v>1718</v>
          </cell>
          <cell r="B853" t="str">
            <v>OŠ Petar Berislavić</v>
          </cell>
        </row>
        <row r="854">
          <cell r="A854">
            <v>1295</v>
          </cell>
          <cell r="B854" t="str">
            <v>OŠ Petar Lorini</v>
          </cell>
        </row>
        <row r="855">
          <cell r="A855">
            <v>1282</v>
          </cell>
          <cell r="B855" t="str">
            <v>OŠ Petar Zoranić - Nin</v>
          </cell>
        </row>
        <row r="856">
          <cell r="A856">
            <v>1318</v>
          </cell>
          <cell r="B856" t="str">
            <v>OŠ Petar Zoranić - Stankovci</v>
          </cell>
        </row>
        <row r="857">
          <cell r="A857">
            <v>474</v>
          </cell>
          <cell r="B857" t="str">
            <v>OŠ Petar Zrinski - Jalžabet</v>
          </cell>
        </row>
        <row r="858">
          <cell r="A858">
            <v>2207</v>
          </cell>
          <cell r="B858" t="str">
            <v>OŠ Petar Zrinski - Zagreb</v>
          </cell>
        </row>
        <row r="859">
          <cell r="A859">
            <v>737</v>
          </cell>
          <cell r="B859" t="str">
            <v>OŠ Petar Zrinski - Čabar</v>
          </cell>
        </row>
        <row r="860">
          <cell r="A860">
            <v>2189</v>
          </cell>
          <cell r="B860" t="str">
            <v>OŠ Petar Zrinski - Šenkovec</v>
          </cell>
        </row>
        <row r="861">
          <cell r="A861">
            <v>1880</v>
          </cell>
          <cell r="B861" t="str">
            <v>OŠ Petra Hektorovića - Stari Grad</v>
          </cell>
        </row>
        <row r="862">
          <cell r="A862">
            <v>2063</v>
          </cell>
          <cell r="B862" t="str">
            <v>OŠ Petra Kanavelića</v>
          </cell>
        </row>
        <row r="863">
          <cell r="A863">
            <v>1538</v>
          </cell>
          <cell r="B863" t="str">
            <v>OŠ Petra Krešimira IV.</v>
          </cell>
        </row>
        <row r="864">
          <cell r="A864">
            <v>1870</v>
          </cell>
          <cell r="B864" t="str">
            <v>OŠ Petra Kružića Klis</v>
          </cell>
        </row>
        <row r="865">
          <cell r="A865">
            <v>1011</v>
          </cell>
          <cell r="B865" t="str">
            <v>OŠ Petra Preradovića - Pitomača</v>
          </cell>
        </row>
        <row r="866">
          <cell r="A866">
            <v>1228</v>
          </cell>
          <cell r="B866" t="str">
            <v>OŠ Petra Preradovića - Zadar</v>
          </cell>
        </row>
        <row r="867">
          <cell r="A867">
            <v>2242</v>
          </cell>
          <cell r="B867" t="str">
            <v>OŠ Petra Preradovića - Zagreb</v>
          </cell>
        </row>
        <row r="868">
          <cell r="A868">
            <v>1992</v>
          </cell>
          <cell r="B868" t="str">
            <v>OŠ Petra Studenca - Kanfanar</v>
          </cell>
        </row>
        <row r="869">
          <cell r="A869">
            <v>1309</v>
          </cell>
          <cell r="B869" t="str">
            <v>OŠ Petra Zoranića</v>
          </cell>
        </row>
        <row r="870">
          <cell r="A870">
            <v>478</v>
          </cell>
          <cell r="B870" t="str">
            <v>OŠ Petrijanec</v>
          </cell>
        </row>
        <row r="871">
          <cell r="A871">
            <v>1471</v>
          </cell>
          <cell r="B871" t="str">
            <v>OŠ Petrijevci</v>
          </cell>
        </row>
        <row r="872">
          <cell r="A872">
            <v>786</v>
          </cell>
          <cell r="B872" t="str">
            <v>OŠ Pećine</v>
          </cell>
        </row>
        <row r="873">
          <cell r="A873">
            <v>1570</v>
          </cell>
          <cell r="B873" t="str">
            <v>OŠ Pirovac</v>
          </cell>
        </row>
        <row r="874">
          <cell r="A874">
            <v>431</v>
          </cell>
          <cell r="B874" t="str">
            <v xml:space="preserve">OŠ Plaški </v>
          </cell>
        </row>
        <row r="875">
          <cell r="A875">
            <v>938</v>
          </cell>
          <cell r="B875" t="str">
            <v>OŠ Plitvička Jezera</v>
          </cell>
        </row>
        <row r="876">
          <cell r="A876">
            <v>1765</v>
          </cell>
          <cell r="B876" t="str">
            <v>OŠ Plokite</v>
          </cell>
        </row>
        <row r="877">
          <cell r="A877">
            <v>788</v>
          </cell>
          <cell r="B877" t="str">
            <v>OŠ Podmurvice</v>
          </cell>
        </row>
        <row r="878">
          <cell r="A878">
            <v>458</v>
          </cell>
          <cell r="B878" t="str">
            <v>OŠ Podrute</v>
          </cell>
        </row>
        <row r="879">
          <cell r="A879">
            <v>2164</v>
          </cell>
          <cell r="B879" t="str">
            <v>OŠ Podturen</v>
          </cell>
        </row>
        <row r="880">
          <cell r="A880">
            <v>1759</v>
          </cell>
          <cell r="B880" t="str">
            <v>OŠ Pojišan</v>
          </cell>
        </row>
        <row r="881">
          <cell r="A881">
            <v>58</v>
          </cell>
          <cell r="B881" t="str">
            <v>OŠ Pokupsko</v>
          </cell>
        </row>
        <row r="882">
          <cell r="A882">
            <v>1314</v>
          </cell>
          <cell r="B882" t="str">
            <v>OŠ Polača</v>
          </cell>
        </row>
        <row r="883">
          <cell r="A883">
            <v>1261</v>
          </cell>
          <cell r="B883" t="str">
            <v>OŠ Poličnik</v>
          </cell>
        </row>
        <row r="884">
          <cell r="A884">
            <v>1416</v>
          </cell>
          <cell r="B884" t="str">
            <v>OŠ Popovac</v>
          </cell>
        </row>
        <row r="885">
          <cell r="A885">
            <v>318</v>
          </cell>
          <cell r="B885" t="str">
            <v>OŠ Popovača</v>
          </cell>
        </row>
        <row r="886">
          <cell r="A886">
            <v>1954</v>
          </cell>
          <cell r="B886" t="str">
            <v>OŠ Poreč</v>
          </cell>
        </row>
        <row r="887">
          <cell r="A887">
            <v>6</v>
          </cell>
          <cell r="B887" t="str">
            <v>OŠ Posavski Bregi</v>
          </cell>
        </row>
        <row r="888">
          <cell r="A888">
            <v>2168</v>
          </cell>
          <cell r="B888" t="str">
            <v>OŠ Prelog</v>
          </cell>
        </row>
        <row r="889">
          <cell r="A889">
            <v>2263</v>
          </cell>
          <cell r="B889" t="str">
            <v>OŠ Prečko</v>
          </cell>
        </row>
        <row r="890">
          <cell r="A890">
            <v>2126</v>
          </cell>
          <cell r="B890" t="str">
            <v>OŠ Primorje</v>
          </cell>
        </row>
        <row r="891">
          <cell r="A891">
            <v>1842</v>
          </cell>
          <cell r="B891" t="str">
            <v>OŠ Primorski Dolac</v>
          </cell>
        </row>
        <row r="892">
          <cell r="A892">
            <v>1558</v>
          </cell>
          <cell r="B892" t="str">
            <v>OŠ Primošten</v>
          </cell>
        </row>
        <row r="893">
          <cell r="A893">
            <v>1286</v>
          </cell>
          <cell r="B893" t="str">
            <v>OŠ Privlaka</v>
          </cell>
        </row>
        <row r="894">
          <cell r="A894">
            <v>1743</v>
          </cell>
          <cell r="B894" t="str">
            <v>OŠ Prof. Filipa Lukasa</v>
          </cell>
        </row>
        <row r="895">
          <cell r="A895">
            <v>607</v>
          </cell>
          <cell r="B895" t="str">
            <v>OŠ Prof. Franje Viktora Šignjara</v>
          </cell>
        </row>
        <row r="896">
          <cell r="A896">
            <v>1773</v>
          </cell>
          <cell r="B896" t="str">
            <v>OŠ Pujanki</v>
          </cell>
        </row>
        <row r="897">
          <cell r="A897">
            <v>1791</v>
          </cell>
          <cell r="B897" t="str">
            <v>OŠ Pučišća</v>
          </cell>
        </row>
        <row r="898">
          <cell r="A898">
            <v>103</v>
          </cell>
          <cell r="B898" t="str">
            <v>OŠ Pušća</v>
          </cell>
        </row>
        <row r="899">
          <cell r="A899">
            <v>263</v>
          </cell>
          <cell r="B899" t="str">
            <v>OŠ Rajić</v>
          </cell>
        </row>
        <row r="900">
          <cell r="A900">
            <v>2277</v>
          </cell>
          <cell r="B900" t="str">
            <v>OŠ Rapska</v>
          </cell>
        </row>
        <row r="901">
          <cell r="A901">
            <v>1768</v>
          </cell>
          <cell r="B901" t="str">
            <v>OŠ Ravne njive</v>
          </cell>
        </row>
        <row r="902">
          <cell r="A902">
            <v>2883</v>
          </cell>
          <cell r="B902" t="str">
            <v>OŠ Remete</v>
          </cell>
        </row>
        <row r="903">
          <cell r="A903">
            <v>1383</v>
          </cell>
          <cell r="B903" t="str">
            <v>OŠ Retfala</v>
          </cell>
        </row>
        <row r="904">
          <cell r="A904">
            <v>2209</v>
          </cell>
          <cell r="B904" t="str">
            <v>OŠ Retkovec</v>
          </cell>
        </row>
        <row r="905">
          <cell r="A905">
            <v>350</v>
          </cell>
          <cell r="B905" t="str">
            <v>OŠ Rečica</v>
          </cell>
        </row>
        <row r="906">
          <cell r="A906">
            <v>758</v>
          </cell>
          <cell r="B906" t="str">
            <v>OŠ Rikard Katalinić Jeretov</v>
          </cell>
        </row>
        <row r="907">
          <cell r="A907">
            <v>2016</v>
          </cell>
          <cell r="B907" t="str">
            <v>OŠ Rivarela</v>
          </cell>
        </row>
        <row r="908">
          <cell r="A908">
            <v>1560</v>
          </cell>
          <cell r="B908" t="str">
            <v>OŠ Rogoznica</v>
          </cell>
        </row>
        <row r="909">
          <cell r="A909">
            <v>722</v>
          </cell>
          <cell r="B909" t="str">
            <v>OŠ Rovišće</v>
          </cell>
        </row>
        <row r="910">
          <cell r="A910">
            <v>32</v>
          </cell>
          <cell r="B910" t="str">
            <v>OŠ Rude</v>
          </cell>
        </row>
        <row r="911">
          <cell r="A911">
            <v>2266</v>
          </cell>
          <cell r="B911" t="str">
            <v>OŠ Rudeš</v>
          </cell>
        </row>
        <row r="912">
          <cell r="A912">
            <v>825</v>
          </cell>
          <cell r="B912" t="str">
            <v>OŠ Rudolfa Strohala</v>
          </cell>
        </row>
        <row r="913">
          <cell r="A913">
            <v>97</v>
          </cell>
          <cell r="B913" t="str">
            <v>OŠ Rugvica</v>
          </cell>
        </row>
        <row r="914">
          <cell r="A914">
            <v>1833</v>
          </cell>
          <cell r="B914" t="str">
            <v>OŠ Runović</v>
          </cell>
        </row>
        <row r="915">
          <cell r="A915">
            <v>23</v>
          </cell>
          <cell r="B915" t="str">
            <v>OŠ Samobor</v>
          </cell>
        </row>
        <row r="916">
          <cell r="A916">
            <v>779</v>
          </cell>
          <cell r="B916" t="str">
            <v>OŠ San Nicolo - Rijeka</v>
          </cell>
        </row>
        <row r="917">
          <cell r="A917">
            <v>4041</v>
          </cell>
          <cell r="B917" t="str">
            <v>OŠ Satnica Đakovačka</v>
          </cell>
        </row>
        <row r="918">
          <cell r="A918">
            <v>2282</v>
          </cell>
          <cell r="B918" t="str">
            <v>OŠ Savski Gaj</v>
          </cell>
        </row>
        <row r="919">
          <cell r="A919">
            <v>287</v>
          </cell>
          <cell r="B919" t="str">
            <v>OŠ Sela</v>
          </cell>
        </row>
        <row r="920">
          <cell r="A920">
            <v>1795</v>
          </cell>
          <cell r="B920" t="str">
            <v>OŠ Selca</v>
          </cell>
        </row>
        <row r="921">
          <cell r="A921">
            <v>2175</v>
          </cell>
          <cell r="B921" t="str">
            <v>OŠ Selnica</v>
          </cell>
        </row>
        <row r="922">
          <cell r="A922">
            <v>2317</v>
          </cell>
          <cell r="B922" t="str">
            <v>OŠ Sesvete</v>
          </cell>
        </row>
        <row r="923">
          <cell r="A923">
            <v>2904</v>
          </cell>
          <cell r="B923" t="str">
            <v>OŠ Sesvetska Sela</v>
          </cell>
        </row>
        <row r="924">
          <cell r="A924">
            <v>2343</v>
          </cell>
          <cell r="B924" t="str">
            <v>OŠ Sesvetska Sopnica</v>
          </cell>
        </row>
        <row r="925">
          <cell r="A925">
            <v>2318</v>
          </cell>
          <cell r="B925" t="str">
            <v>OŠ Sesvetski Kraljevec</v>
          </cell>
        </row>
        <row r="926">
          <cell r="A926">
            <v>209</v>
          </cell>
          <cell r="B926" t="str">
            <v>OŠ Side Košutić Radoboj</v>
          </cell>
        </row>
        <row r="927">
          <cell r="A927">
            <v>589</v>
          </cell>
          <cell r="B927" t="str">
            <v>OŠ Sidonije Rubido Erdody</v>
          </cell>
        </row>
        <row r="928">
          <cell r="A928">
            <v>1150</v>
          </cell>
          <cell r="B928" t="str">
            <v>OŠ Sikirevci</v>
          </cell>
        </row>
        <row r="929">
          <cell r="A929">
            <v>1823</v>
          </cell>
          <cell r="B929" t="str">
            <v>OŠ Silvija Strahimira Kranjčevića - Lovreć</v>
          </cell>
        </row>
        <row r="930">
          <cell r="A930">
            <v>902</v>
          </cell>
          <cell r="B930" t="str">
            <v>OŠ Silvija Strahimira Kranjčevića - Senj</v>
          </cell>
        </row>
        <row r="931">
          <cell r="A931">
            <v>2236</v>
          </cell>
          <cell r="B931" t="str">
            <v>OŠ Silvija Strahimira Kranjčevića - Zagreb</v>
          </cell>
        </row>
        <row r="932">
          <cell r="A932">
            <v>1487</v>
          </cell>
          <cell r="B932" t="str">
            <v>OŠ Silvije Strahimira Kranjčevića - Levanjska Varoš</v>
          </cell>
        </row>
        <row r="933">
          <cell r="A933">
            <v>1605</v>
          </cell>
          <cell r="B933" t="str">
            <v>OŠ Siniše Glavaševića</v>
          </cell>
        </row>
        <row r="934">
          <cell r="A934">
            <v>701</v>
          </cell>
          <cell r="B934" t="str">
            <v>OŠ Sirač</v>
          </cell>
        </row>
        <row r="935">
          <cell r="A935">
            <v>434</v>
          </cell>
          <cell r="B935" t="str">
            <v>OŠ Skakavac</v>
          </cell>
        </row>
        <row r="936">
          <cell r="A936">
            <v>1756</v>
          </cell>
          <cell r="B936" t="str">
            <v>OŠ Skalice</v>
          </cell>
        </row>
        <row r="937">
          <cell r="A937">
            <v>865</v>
          </cell>
          <cell r="B937" t="str">
            <v>OŠ Skrad</v>
          </cell>
        </row>
        <row r="938">
          <cell r="A938">
            <v>1561</v>
          </cell>
          <cell r="B938" t="str">
            <v>OŠ Skradin</v>
          </cell>
        </row>
        <row r="939">
          <cell r="A939">
            <v>1657</v>
          </cell>
          <cell r="B939" t="str">
            <v>OŠ Slakovci</v>
          </cell>
        </row>
        <row r="940">
          <cell r="A940">
            <v>2123</v>
          </cell>
          <cell r="B940" t="str">
            <v>OŠ Slano</v>
          </cell>
        </row>
        <row r="941">
          <cell r="A941">
            <v>1783</v>
          </cell>
          <cell r="B941" t="str">
            <v>OŠ Slatine</v>
          </cell>
        </row>
        <row r="942">
          <cell r="A942">
            <v>383</v>
          </cell>
          <cell r="B942" t="str">
            <v>OŠ Slava Raškaj</v>
          </cell>
        </row>
        <row r="943">
          <cell r="A943">
            <v>719</v>
          </cell>
          <cell r="B943" t="str">
            <v>OŠ Slavka Kolara - Hercegovac</v>
          </cell>
        </row>
        <row r="944">
          <cell r="A944">
            <v>54</v>
          </cell>
          <cell r="B944" t="str">
            <v>OŠ Slavka Kolara - Kravarsko</v>
          </cell>
        </row>
        <row r="945">
          <cell r="A945">
            <v>393</v>
          </cell>
          <cell r="B945" t="str">
            <v>OŠ Slunj</v>
          </cell>
        </row>
        <row r="946">
          <cell r="A946">
            <v>1237</v>
          </cell>
          <cell r="B946" t="str">
            <v>OŠ Smiljevac</v>
          </cell>
        </row>
        <row r="947">
          <cell r="A947">
            <v>2121</v>
          </cell>
          <cell r="B947" t="str">
            <v>OŠ Smokvica</v>
          </cell>
        </row>
        <row r="948">
          <cell r="A948">
            <v>579</v>
          </cell>
          <cell r="B948" t="str">
            <v>OŠ Sokolovac</v>
          </cell>
        </row>
        <row r="949">
          <cell r="A949">
            <v>1758</v>
          </cell>
          <cell r="B949" t="str">
            <v>OŠ Spinut</v>
          </cell>
        </row>
        <row r="950">
          <cell r="A950">
            <v>1767</v>
          </cell>
          <cell r="B950" t="str">
            <v>OŠ Split 3</v>
          </cell>
        </row>
        <row r="951">
          <cell r="A951">
            <v>488</v>
          </cell>
          <cell r="B951" t="str">
            <v>OŠ Sračinec</v>
          </cell>
        </row>
        <row r="952">
          <cell r="A952">
            <v>796</v>
          </cell>
          <cell r="B952" t="str">
            <v>OŠ Srdoči</v>
          </cell>
        </row>
        <row r="953">
          <cell r="A953">
            <v>1777</v>
          </cell>
          <cell r="B953" t="str">
            <v>OŠ Srinjine</v>
          </cell>
        </row>
        <row r="954">
          <cell r="A954">
            <v>1224</v>
          </cell>
          <cell r="B954" t="str">
            <v>OŠ Stanovi</v>
          </cell>
        </row>
        <row r="955">
          <cell r="A955">
            <v>1654</v>
          </cell>
          <cell r="B955" t="str">
            <v>OŠ Stari Jankovci</v>
          </cell>
        </row>
        <row r="956">
          <cell r="A956">
            <v>1274</v>
          </cell>
          <cell r="B956" t="str">
            <v>OŠ Starigrad</v>
          </cell>
        </row>
        <row r="957">
          <cell r="A957">
            <v>2246</v>
          </cell>
          <cell r="B957" t="str">
            <v>OŠ Stenjevec</v>
          </cell>
        </row>
        <row r="958">
          <cell r="A958">
            <v>98</v>
          </cell>
          <cell r="B958" t="str">
            <v>OŠ Stjepan Radić - Božjakovina</v>
          </cell>
        </row>
        <row r="959">
          <cell r="A959">
            <v>1678</v>
          </cell>
          <cell r="B959" t="str">
            <v>OŠ Stjepan Radić - Imotski</v>
          </cell>
        </row>
        <row r="960">
          <cell r="A960">
            <v>1164</v>
          </cell>
          <cell r="B960" t="str">
            <v>OŠ Stjepan Radić - Oprisavci</v>
          </cell>
        </row>
        <row r="961">
          <cell r="A961">
            <v>1713</v>
          </cell>
          <cell r="B961" t="str">
            <v>OŠ Stjepan Radić - Tijarica</v>
          </cell>
        </row>
        <row r="962">
          <cell r="A962">
            <v>1648</v>
          </cell>
          <cell r="B962" t="str">
            <v>OŠ Stjepana Antolovića</v>
          </cell>
        </row>
        <row r="963">
          <cell r="A963">
            <v>3</v>
          </cell>
          <cell r="B963" t="str">
            <v>OŠ Stjepana Basaričeka</v>
          </cell>
        </row>
        <row r="964">
          <cell r="A964">
            <v>2300</v>
          </cell>
          <cell r="B964" t="str">
            <v>OŠ Stjepana Bencekovića</v>
          </cell>
        </row>
        <row r="965">
          <cell r="A965">
            <v>1658</v>
          </cell>
          <cell r="B965" t="str">
            <v>OŠ Stjepana Cvrkovića</v>
          </cell>
        </row>
        <row r="966">
          <cell r="A966">
            <v>1689</v>
          </cell>
          <cell r="B966" t="str">
            <v>OŠ Stjepana Ivičevića</v>
          </cell>
        </row>
        <row r="967">
          <cell r="A967">
            <v>252</v>
          </cell>
          <cell r="B967" t="str">
            <v>OŠ Stjepana Kefelje</v>
          </cell>
        </row>
        <row r="968">
          <cell r="A968">
            <v>1254</v>
          </cell>
          <cell r="B968" t="str">
            <v>OŠ Stjepana Radića - Bibinje</v>
          </cell>
        </row>
        <row r="969">
          <cell r="A969">
            <v>162</v>
          </cell>
          <cell r="B969" t="str">
            <v>OŠ Stjepana Radića - Brestovec Orehovički</v>
          </cell>
        </row>
        <row r="970">
          <cell r="A970">
            <v>2071</v>
          </cell>
          <cell r="B970" t="str">
            <v>OŠ Stjepana Radića - Metković</v>
          </cell>
        </row>
        <row r="971">
          <cell r="A971">
            <v>1041</v>
          </cell>
          <cell r="B971" t="str">
            <v>OŠ Stjepana Radića - Čaglin</v>
          </cell>
        </row>
        <row r="972">
          <cell r="A972">
            <v>1780</v>
          </cell>
          <cell r="B972" t="str">
            <v>OŠ Stobreč</v>
          </cell>
        </row>
        <row r="973">
          <cell r="A973">
            <v>1965</v>
          </cell>
          <cell r="B973" t="str">
            <v>OŠ Stoja</v>
          </cell>
        </row>
        <row r="974">
          <cell r="A974">
            <v>2097</v>
          </cell>
          <cell r="B974" t="str">
            <v>OŠ Ston</v>
          </cell>
        </row>
        <row r="975">
          <cell r="A975">
            <v>2186</v>
          </cell>
          <cell r="B975" t="str">
            <v>OŠ Strahoninec</v>
          </cell>
        </row>
        <row r="976">
          <cell r="A976">
            <v>1789</v>
          </cell>
          <cell r="B976" t="str">
            <v>OŠ Strožanac</v>
          </cell>
        </row>
        <row r="977">
          <cell r="A977">
            <v>3057</v>
          </cell>
          <cell r="B977" t="str">
            <v>OŠ Stubičke Toplice</v>
          </cell>
        </row>
        <row r="978">
          <cell r="A978">
            <v>1826</v>
          </cell>
          <cell r="B978" t="str">
            <v>OŠ Studenci</v>
          </cell>
        </row>
        <row r="979">
          <cell r="A979">
            <v>998</v>
          </cell>
          <cell r="B979" t="str">
            <v>OŠ Suhopolje</v>
          </cell>
        </row>
        <row r="980">
          <cell r="A980">
            <v>1255</v>
          </cell>
          <cell r="B980" t="str">
            <v>OŠ Sukošan</v>
          </cell>
        </row>
        <row r="981">
          <cell r="A981">
            <v>329</v>
          </cell>
          <cell r="B981" t="str">
            <v>OŠ Sunja</v>
          </cell>
        </row>
        <row r="982">
          <cell r="A982">
            <v>1876</v>
          </cell>
          <cell r="B982" t="str">
            <v>OŠ Supetar</v>
          </cell>
        </row>
        <row r="983">
          <cell r="A983">
            <v>1769</v>
          </cell>
          <cell r="B983" t="str">
            <v>OŠ Sućidar</v>
          </cell>
        </row>
        <row r="984">
          <cell r="A984">
            <v>1304</v>
          </cell>
          <cell r="B984" t="str">
            <v>OŠ Sv. Filip i Jakov</v>
          </cell>
        </row>
        <row r="985">
          <cell r="A985">
            <v>2298</v>
          </cell>
          <cell r="B985" t="str">
            <v>OŠ Sveta Klara</v>
          </cell>
        </row>
        <row r="986">
          <cell r="A986">
            <v>2187</v>
          </cell>
          <cell r="B986" t="str">
            <v>OŠ Sveta Marija</v>
          </cell>
        </row>
        <row r="987">
          <cell r="A987">
            <v>105</v>
          </cell>
          <cell r="B987" t="str">
            <v>OŠ Sveta Nedelja</v>
          </cell>
        </row>
        <row r="988">
          <cell r="A988">
            <v>1362</v>
          </cell>
          <cell r="B988" t="str">
            <v>OŠ Svete Ane u Osijeku</v>
          </cell>
        </row>
        <row r="989">
          <cell r="A989">
            <v>212</v>
          </cell>
          <cell r="B989" t="str">
            <v>OŠ Sveti Križ Začretje</v>
          </cell>
        </row>
        <row r="990">
          <cell r="A990">
            <v>2174</v>
          </cell>
          <cell r="B990" t="str">
            <v>OŠ Sveti Martin na Muri</v>
          </cell>
        </row>
        <row r="991">
          <cell r="A991">
            <v>829</v>
          </cell>
          <cell r="B991" t="str">
            <v>OŠ Sveti Matej</v>
          </cell>
        </row>
        <row r="992">
          <cell r="A992">
            <v>584</v>
          </cell>
          <cell r="B992" t="str">
            <v>OŠ Sveti Petar Orehovec</v>
          </cell>
        </row>
        <row r="993">
          <cell r="A993">
            <v>504</v>
          </cell>
          <cell r="B993" t="str">
            <v>OŠ Sveti Đurđ</v>
          </cell>
        </row>
        <row r="994">
          <cell r="A994">
            <v>2021</v>
          </cell>
          <cell r="B994" t="str">
            <v xml:space="preserve">OŠ Svetivinčenat </v>
          </cell>
        </row>
        <row r="995">
          <cell r="A995">
            <v>508</v>
          </cell>
          <cell r="B995" t="str">
            <v>OŠ Svibovec</v>
          </cell>
        </row>
        <row r="996">
          <cell r="A996">
            <v>1958</v>
          </cell>
          <cell r="B996" t="str">
            <v xml:space="preserve">OŠ Tar - Vabriga </v>
          </cell>
        </row>
        <row r="997">
          <cell r="A997">
            <v>1376</v>
          </cell>
          <cell r="B997" t="str">
            <v>OŠ Tenja</v>
          </cell>
        </row>
        <row r="998">
          <cell r="A998">
            <v>1811</v>
          </cell>
          <cell r="B998" t="str">
            <v>OŠ Tin Ujević - Krivodol</v>
          </cell>
        </row>
        <row r="999">
          <cell r="A999">
            <v>1375</v>
          </cell>
          <cell r="B999" t="str">
            <v>OŠ Tin Ujević - Osijek</v>
          </cell>
        </row>
        <row r="1000">
          <cell r="A1000">
            <v>2276</v>
          </cell>
          <cell r="B1000" t="str">
            <v>OŠ Tina Ujevića - Zagreb</v>
          </cell>
        </row>
        <row r="1001">
          <cell r="A1001">
            <v>1546</v>
          </cell>
          <cell r="B1001" t="str">
            <v>OŠ Tina Ujevića - Šibenik</v>
          </cell>
        </row>
        <row r="1002">
          <cell r="A1002">
            <v>2252</v>
          </cell>
          <cell r="B1002" t="str">
            <v>OŠ Tituša Brezovačkog</v>
          </cell>
        </row>
        <row r="1003">
          <cell r="A1003">
            <v>2152</v>
          </cell>
          <cell r="B1003" t="str">
            <v>OŠ Tomaša Goričanca - Mala Subotica</v>
          </cell>
        </row>
        <row r="1004">
          <cell r="A1004">
            <v>1971</v>
          </cell>
          <cell r="B1004" t="str">
            <v>OŠ Tone Peruška - Pula</v>
          </cell>
        </row>
        <row r="1005">
          <cell r="A1005">
            <v>2888</v>
          </cell>
          <cell r="B1005" t="str">
            <v>OŠ Tordinci</v>
          </cell>
        </row>
        <row r="1006">
          <cell r="A1006">
            <v>1886</v>
          </cell>
          <cell r="B1006" t="str">
            <v>OŠ Trilj</v>
          </cell>
        </row>
        <row r="1007">
          <cell r="A1007">
            <v>2281</v>
          </cell>
          <cell r="B1007" t="str">
            <v>OŠ Trnjanska</v>
          </cell>
        </row>
        <row r="1008">
          <cell r="A1008">
            <v>483</v>
          </cell>
          <cell r="B1008" t="str">
            <v>OŠ Trnovec</v>
          </cell>
        </row>
        <row r="1009">
          <cell r="A1009">
            <v>728</v>
          </cell>
          <cell r="B1009" t="str">
            <v>OŠ Trnovitica</v>
          </cell>
        </row>
        <row r="1010">
          <cell r="A1010">
            <v>663</v>
          </cell>
          <cell r="B1010" t="str">
            <v>OŠ Trnovitički Popovac</v>
          </cell>
        </row>
        <row r="1011">
          <cell r="A1011">
            <v>2297</v>
          </cell>
          <cell r="B1011" t="str">
            <v>OŠ Trnsko</v>
          </cell>
        </row>
        <row r="1012">
          <cell r="A1012">
            <v>2128</v>
          </cell>
          <cell r="B1012" t="str">
            <v>OŠ Trpanj</v>
          </cell>
        </row>
        <row r="1013">
          <cell r="A1013">
            <v>1665</v>
          </cell>
          <cell r="B1013" t="str">
            <v>OŠ Trpinja</v>
          </cell>
        </row>
        <row r="1014">
          <cell r="A1014">
            <v>791</v>
          </cell>
          <cell r="B1014" t="str">
            <v>OŠ Trsat</v>
          </cell>
        </row>
        <row r="1015">
          <cell r="A1015">
            <v>1763</v>
          </cell>
          <cell r="B1015" t="str">
            <v>OŠ Trstenik</v>
          </cell>
        </row>
        <row r="1016">
          <cell r="A1016">
            <v>358</v>
          </cell>
          <cell r="B1016" t="str">
            <v>OŠ Turanj</v>
          </cell>
        </row>
        <row r="1017">
          <cell r="A1017">
            <v>792</v>
          </cell>
          <cell r="B1017" t="str">
            <v>OŠ Turnić</v>
          </cell>
        </row>
        <row r="1018">
          <cell r="A1018">
            <v>1690</v>
          </cell>
          <cell r="B1018" t="str">
            <v>OŠ Tučepi</v>
          </cell>
        </row>
        <row r="1019">
          <cell r="A1019">
            <v>516</v>
          </cell>
          <cell r="B1019" t="str">
            <v>OŠ Tužno</v>
          </cell>
        </row>
        <row r="1020">
          <cell r="A1020">
            <v>704</v>
          </cell>
          <cell r="B1020" t="str">
            <v>OŠ u Đulovcu</v>
          </cell>
        </row>
        <row r="1021">
          <cell r="A1021">
            <v>1288</v>
          </cell>
          <cell r="B1021" t="str">
            <v>OŠ Valentin Klarin - Preko</v>
          </cell>
        </row>
        <row r="1022">
          <cell r="A1022">
            <v>1928</v>
          </cell>
          <cell r="B1022" t="str">
            <v>OŠ Vazmoslav Gržalja</v>
          </cell>
        </row>
        <row r="1023">
          <cell r="A1023">
            <v>2120</v>
          </cell>
          <cell r="B1023" t="str">
            <v>OŠ Vela Luka</v>
          </cell>
        </row>
        <row r="1024">
          <cell r="A1024">
            <v>1978</v>
          </cell>
          <cell r="B1024" t="str">
            <v>OŠ Veli Vrh - Pula</v>
          </cell>
        </row>
        <row r="1025">
          <cell r="A1025">
            <v>52</v>
          </cell>
          <cell r="B1025" t="str">
            <v>OŠ Velika Mlaka</v>
          </cell>
        </row>
        <row r="1026">
          <cell r="A1026">
            <v>685</v>
          </cell>
          <cell r="B1026" t="str">
            <v>OŠ Velika Pisanica</v>
          </cell>
        </row>
        <row r="1027">
          <cell r="A1027">
            <v>505</v>
          </cell>
          <cell r="B1027" t="str">
            <v>OŠ Veliki Bukovec</v>
          </cell>
        </row>
        <row r="1028">
          <cell r="A1028">
            <v>217</v>
          </cell>
          <cell r="B1028" t="str">
            <v>OŠ Veliko Trgovišće</v>
          </cell>
        </row>
        <row r="1029">
          <cell r="A1029">
            <v>674</v>
          </cell>
          <cell r="B1029" t="str">
            <v>OŠ Veliko Trojstvo</v>
          </cell>
        </row>
        <row r="1030">
          <cell r="A1030">
            <v>1977</v>
          </cell>
          <cell r="B1030" t="str">
            <v>OŠ Veruda - Pula</v>
          </cell>
        </row>
        <row r="1031">
          <cell r="A1031">
            <v>2302</v>
          </cell>
          <cell r="B1031" t="str">
            <v>OŠ Većeslava Holjevca</v>
          </cell>
        </row>
        <row r="1032">
          <cell r="A1032">
            <v>793</v>
          </cell>
          <cell r="B1032" t="str">
            <v>OŠ Vežica</v>
          </cell>
        </row>
        <row r="1033">
          <cell r="A1033">
            <v>1549</v>
          </cell>
          <cell r="B1033" t="str">
            <v>OŠ Vidici</v>
          </cell>
        </row>
        <row r="1034">
          <cell r="A1034">
            <v>1973</v>
          </cell>
          <cell r="B1034" t="str">
            <v>OŠ Vidikovac</v>
          </cell>
        </row>
        <row r="1035">
          <cell r="A1035">
            <v>476</v>
          </cell>
          <cell r="B1035" t="str">
            <v>OŠ Vidovec</v>
          </cell>
        </row>
        <row r="1036">
          <cell r="A1036">
            <v>1369</v>
          </cell>
          <cell r="B1036" t="str">
            <v>OŠ Vijenac</v>
          </cell>
        </row>
        <row r="1037">
          <cell r="A1037">
            <v>1131</v>
          </cell>
          <cell r="B1037" t="str">
            <v>OŠ Viktor Car Emin - Donji Andrijevci</v>
          </cell>
        </row>
        <row r="1038">
          <cell r="A1038">
            <v>836</v>
          </cell>
          <cell r="B1038" t="str">
            <v>OŠ Viktora Cara Emina - Lovran</v>
          </cell>
        </row>
        <row r="1039">
          <cell r="A1039">
            <v>179</v>
          </cell>
          <cell r="B1039" t="str">
            <v>OŠ Viktora Kovačića</v>
          </cell>
        </row>
        <row r="1040">
          <cell r="A1040">
            <v>282</v>
          </cell>
          <cell r="B1040" t="str">
            <v>OŠ Viktorovac</v>
          </cell>
        </row>
        <row r="1041">
          <cell r="A1041">
            <v>1052</v>
          </cell>
          <cell r="B1041" t="str">
            <v>OŠ Vilima Korajca</v>
          </cell>
        </row>
        <row r="1042">
          <cell r="A1042">
            <v>485</v>
          </cell>
          <cell r="B1042" t="str">
            <v>OŠ Vinica</v>
          </cell>
        </row>
        <row r="1043">
          <cell r="A1043">
            <v>1720</v>
          </cell>
          <cell r="B1043" t="str">
            <v>OŠ Vis</v>
          </cell>
        </row>
        <row r="1044">
          <cell r="A1044">
            <v>1778</v>
          </cell>
          <cell r="B1044" t="str">
            <v>OŠ Visoka - Split</v>
          </cell>
        </row>
        <row r="1045">
          <cell r="A1045">
            <v>515</v>
          </cell>
          <cell r="B1045" t="str">
            <v>OŠ Visoko - Visoko</v>
          </cell>
        </row>
        <row r="1046">
          <cell r="A1046">
            <v>2014</v>
          </cell>
          <cell r="B1046" t="str">
            <v>OŠ Vitomir Širola - Pajo</v>
          </cell>
        </row>
        <row r="1047">
          <cell r="A1047">
            <v>1381</v>
          </cell>
          <cell r="B1047" t="str">
            <v>OŠ Višnjevac</v>
          </cell>
        </row>
        <row r="1048">
          <cell r="A1048">
            <v>1136</v>
          </cell>
          <cell r="B1048" t="str">
            <v>OŠ Vjekoslav Klaić</v>
          </cell>
        </row>
        <row r="1049">
          <cell r="A1049">
            <v>1566</v>
          </cell>
          <cell r="B1049" t="str">
            <v>OŠ Vjekoslava Kaleba</v>
          </cell>
        </row>
        <row r="1050">
          <cell r="A1050">
            <v>1748</v>
          </cell>
          <cell r="B1050" t="str">
            <v>OŠ Vjekoslava Paraća</v>
          </cell>
        </row>
        <row r="1051">
          <cell r="A1051">
            <v>2218</v>
          </cell>
          <cell r="B1051" t="str">
            <v>OŠ Vjenceslava Novaka</v>
          </cell>
        </row>
        <row r="1052">
          <cell r="A1052">
            <v>780</v>
          </cell>
          <cell r="B1052" t="str">
            <v>OŠ Vladimir Gortan - Rijeka</v>
          </cell>
        </row>
        <row r="1053">
          <cell r="A1053">
            <v>1195</v>
          </cell>
          <cell r="B1053" t="str">
            <v>OŠ Vladimir Nazor - Adžamovci</v>
          </cell>
        </row>
        <row r="1054">
          <cell r="A1054">
            <v>164</v>
          </cell>
          <cell r="B1054" t="str">
            <v>OŠ Vladimir Nazor - Budinščina</v>
          </cell>
        </row>
        <row r="1055">
          <cell r="A1055">
            <v>340</v>
          </cell>
          <cell r="B1055" t="str">
            <v>OŠ Vladimir Nazor - Duga Resa</v>
          </cell>
        </row>
        <row r="1056">
          <cell r="A1056">
            <v>1647</v>
          </cell>
          <cell r="B1056" t="str">
            <v>OŠ Vladimir Nazor - Komletinci</v>
          </cell>
        </row>
        <row r="1057">
          <cell r="A1057">
            <v>546</v>
          </cell>
          <cell r="B1057" t="str">
            <v>OŠ Vladimir Nazor - Križevci</v>
          </cell>
        </row>
        <row r="1058">
          <cell r="A1058">
            <v>1297</v>
          </cell>
          <cell r="B1058" t="str">
            <v>OŠ Vladimir Nazor - Neviđane</v>
          </cell>
        </row>
        <row r="1059">
          <cell r="A1059">
            <v>113</v>
          </cell>
          <cell r="B1059" t="str">
            <v>OŠ Vladimir Nazor - Pisarovina</v>
          </cell>
        </row>
        <row r="1060">
          <cell r="A1060">
            <v>2078</v>
          </cell>
          <cell r="B1060" t="str">
            <v>OŠ Vladimir Nazor - Ploče</v>
          </cell>
        </row>
        <row r="1061">
          <cell r="A1061">
            <v>1110</v>
          </cell>
          <cell r="B1061" t="str">
            <v>OŠ Vladimir Nazor - Slavonski Brod</v>
          </cell>
        </row>
        <row r="1062">
          <cell r="A1062">
            <v>481</v>
          </cell>
          <cell r="B1062" t="str">
            <v>OŠ Vladimir Nazor - Sveti Ilija</v>
          </cell>
        </row>
        <row r="1063">
          <cell r="A1063">
            <v>334</v>
          </cell>
          <cell r="B1063" t="str">
            <v>OŠ Vladimir Nazor - Topusko</v>
          </cell>
        </row>
        <row r="1064">
          <cell r="A1064">
            <v>1082</v>
          </cell>
          <cell r="B1064" t="str">
            <v>OŠ Vladimir Nazor - Trenkovo</v>
          </cell>
        </row>
        <row r="1065">
          <cell r="A1065">
            <v>961</v>
          </cell>
          <cell r="B1065" t="str">
            <v>OŠ Vladimir Nazor - Virovitica</v>
          </cell>
        </row>
        <row r="1066">
          <cell r="A1066">
            <v>1445</v>
          </cell>
          <cell r="B1066" t="str">
            <v>OŠ Vladimir Nazor - Čepin</v>
          </cell>
        </row>
        <row r="1067">
          <cell r="A1067">
            <v>1339</v>
          </cell>
          <cell r="B1067" t="str">
            <v>OŠ Vladimir Nazor - Đakovo</v>
          </cell>
        </row>
        <row r="1068">
          <cell r="A1068">
            <v>1365</v>
          </cell>
          <cell r="B1068" t="str">
            <v>OŠ Vladimira Becića - Osijek</v>
          </cell>
        </row>
        <row r="1069">
          <cell r="A1069">
            <v>2043</v>
          </cell>
          <cell r="B1069" t="str">
            <v>OŠ Vladimira Gortana - Žminj</v>
          </cell>
        </row>
        <row r="1070">
          <cell r="A1070">
            <v>730</v>
          </cell>
          <cell r="B1070" t="str">
            <v>OŠ Vladimira Nazora - Crikvenica</v>
          </cell>
        </row>
        <row r="1071">
          <cell r="A1071">
            <v>638</v>
          </cell>
          <cell r="B1071" t="str">
            <v>OŠ Vladimira Nazora - Daruvar</v>
          </cell>
        </row>
        <row r="1072">
          <cell r="A1072">
            <v>1395</v>
          </cell>
          <cell r="B1072" t="str">
            <v>OŠ Vladimira Nazora - Feričanci</v>
          </cell>
        </row>
        <row r="1073">
          <cell r="A1073">
            <v>2006</v>
          </cell>
          <cell r="B1073" t="str">
            <v>OŠ Vladimira Nazora - Krnica</v>
          </cell>
        </row>
        <row r="1074">
          <cell r="A1074">
            <v>990</v>
          </cell>
          <cell r="B1074" t="str">
            <v>OŠ Vladimira Nazora - Nova Bukovica</v>
          </cell>
        </row>
        <row r="1075">
          <cell r="A1075">
            <v>1942</v>
          </cell>
          <cell r="B1075" t="str">
            <v>OŠ Vladimira Nazora - Pazin</v>
          </cell>
        </row>
        <row r="1076">
          <cell r="A1076">
            <v>1794</v>
          </cell>
          <cell r="B1076" t="str">
            <v>OŠ Vladimira Nazora - Postira</v>
          </cell>
        </row>
        <row r="1077">
          <cell r="A1077">
            <v>1998</v>
          </cell>
          <cell r="B1077" t="str">
            <v>OŠ Vladimira Nazora - Potpićan</v>
          </cell>
        </row>
        <row r="1078">
          <cell r="A1078">
            <v>2137</v>
          </cell>
          <cell r="B1078" t="str">
            <v>OŠ Vladimira Nazora - Pribislavec</v>
          </cell>
        </row>
        <row r="1079">
          <cell r="A1079">
            <v>1985</v>
          </cell>
          <cell r="B1079" t="str">
            <v>OŠ Vladimira Nazora - Rovinj</v>
          </cell>
        </row>
        <row r="1080">
          <cell r="A1080">
            <v>1579</v>
          </cell>
          <cell r="B1080" t="str">
            <v>OŠ Vladimira Nazora - Vinkovci</v>
          </cell>
        </row>
        <row r="1081">
          <cell r="A1081">
            <v>2041</v>
          </cell>
          <cell r="B1081" t="str">
            <v>OŠ Vladimira Nazora - Vrsar</v>
          </cell>
        </row>
        <row r="1082">
          <cell r="A1082">
            <v>2220</v>
          </cell>
          <cell r="B1082" t="str">
            <v>OŠ Vladimira Nazora - Zagreb</v>
          </cell>
        </row>
        <row r="1083">
          <cell r="A1083">
            <v>1260</v>
          </cell>
          <cell r="B1083" t="str">
            <v>OŠ Vladimira Nazora - Škabrnje</v>
          </cell>
        </row>
        <row r="1084">
          <cell r="A1084">
            <v>249</v>
          </cell>
          <cell r="B1084" t="str">
            <v>OŠ Vladimira Vidrića</v>
          </cell>
        </row>
        <row r="1085">
          <cell r="A1085">
            <v>1571</v>
          </cell>
          <cell r="B1085" t="str">
            <v>OŠ Vodice</v>
          </cell>
        </row>
        <row r="1086">
          <cell r="A1086">
            <v>2036</v>
          </cell>
          <cell r="B1086" t="str">
            <v xml:space="preserve">OŠ Vodnjan </v>
          </cell>
        </row>
        <row r="1087">
          <cell r="A1087">
            <v>396</v>
          </cell>
          <cell r="B1087" t="str">
            <v>OŠ Vojnić</v>
          </cell>
        </row>
        <row r="1088">
          <cell r="A1088">
            <v>2267</v>
          </cell>
          <cell r="B1088" t="str">
            <v>OŠ Voltino</v>
          </cell>
        </row>
        <row r="1089">
          <cell r="A1089">
            <v>995</v>
          </cell>
          <cell r="B1089" t="str">
            <v>OŠ Voćin</v>
          </cell>
        </row>
        <row r="1090">
          <cell r="A1090">
            <v>1659</v>
          </cell>
          <cell r="B1090" t="str">
            <v>OŠ Vođinci</v>
          </cell>
        </row>
        <row r="1091">
          <cell r="A1091">
            <v>1245</v>
          </cell>
          <cell r="B1091" t="str">
            <v>OŠ Voštarnica - Zadar</v>
          </cell>
        </row>
        <row r="1092">
          <cell r="A1092">
            <v>2271</v>
          </cell>
          <cell r="B1092" t="str">
            <v>OŠ Vrbani</v>
          </cell>
        </row>
        <row r="1093">
          <cell r="A1093">
            <v>1721</v>
          </cell>
          <cell r="B1093" t="str">
            <v>OŠ Vrgorac</v>
          </cell>
        </row>
        <row r="1094">
          <cell r="A1094">
            <v>1551</v>
          </cell>
          <cell r="B1094" t="str">
            <v>OŠ Vrpolje</v>
          </cell>
        </row>
        <row r="1095">
          <cell r="A1095">
            <v>2305</v>
          </cell>
          <cell r="B1095" t="str">
            <v>OŠ Vugrovec - Kašina</v>
          </cell>
        </row>
        <row r="1096">
          <cell r="A1096">
            <v>2245</v>
          </cell>
          <cell r="B1096" t="str">
            <v>OŠ Vukomerec</v>
          </cell>
        </row>
        <row r="1097">
          <cell r="A1097">
            <v>41</v>
          </cell>
          <cell r="B1097" t="str">
            <v>OŠ Vukovina</v>
          </cell>
        </row>
        <row r="1098">
          <cell r="A1098">
            <v>1246</v>
          </cell>
          <cell r="B1098" t="str">
            <v>OŠ Zadarski otoci - Zadar</v>
          </cell>
        </row>
        <row r="1099">
          <cell r="A1099">
            <v>1907</v>
          </cell>
          <cell r="B1099" t="str">
            <v>OŠ Zagvozd</v>
          </cell>
        </row>
        <row r="1100">
          <cell r="A1100">
            <v>776</v>
          </cell>
          <cell r="B1100" t="str">
            <v>OŠ Zamet</v>
          </cell>
        </row>
        <row r="1101">
          <cell r="A1101">
            <v>2296</v>
          </cell>
          <cell r="B1101" t="str">
            <v>OŠ Zapruđe</v>
          </cell>
        </row>
        <row r="1102">
          <cell r="A1102">
            <v>1055</v>
          </cell>
          <cell r="B1102" t="str">
            <v>OŠ Zdenka Turkovića</v>
          </cell>
        </row>
        <row r="1103">
          <cell r="A1103">
            <v>1257</v>
          </cell>
          <cell r="B1103" t="str">
            <v>OŠ Zemunik</v>
          </cell>
        </row>
        <row r="1104">
          <cell r="A1104">
            <v>153</v>
          </cell>
          <cell r="B1104" t="str">
            <v>OŠ Zlatar Bistrica</v>
          </cell>
        </row>
        <row r="1105">
          <cell r="A1105">
            <v>1422</v>
          </cell>
          <cell r="B1105" t="str">
            <v>OŠ Zmajevac</v>
          </cell>
        </row>
        <row r="1106">
          <cell r="A1106">
            <v>1913</v>
          </cell>
          <cell r="B1106" t="str">
            <v>OŠ Zmijavci</v>
          </cell>
        </row>
        <row r="1107">
          <cell r="A1107">
            <v>890</v>
          </cell>
          <cell r="B1107" t="str">
            <v>OŠ Zrinskih i Frankopana</v>
          </cell>
        </row>
        <row r="1108">
          <cell r="A1108">
            <v>1632</v>
          </cell>
          <cell r="B1108" t="str">
            <v>OŠ Zrinskih Nuštar</v>
          </cell>
        </row>
        <row r="1109">
          <cell r="A1109">
            <v>255</v>
          </cell>
          <cell r="B1109" t="str">
            <v>OŠ Zvonimira Franka</v>
          </cell>
        </row>
        <row r="1110">
          <cell r="A1110">
            <v>734</v>
          </cell>
          <cell r="B1110" t="str">
            <v>OŠ Zvonka Cara</v>
          </cell>
        </row>
        <row r="1111">
          <cell r="A1111">
            <v>1649</v>
          </cell>
          <cell r="B1111" t="str">
            <v>OŠ Čakovci</v>
          </cell>
        </row>
        <row r="1112">
          <cell r="A1112">
            <v>823</v>
          </cell>
          <cell r="B1112" t="str">
            <v>OŠ Čavle</v>
          </cell>
        </row>
        <row r="1113">
          <cell r="A1113">
            <v>632</v>
          </cell>
          <cell r="B1113" t="str">
            <v>OŠ Čazma</v>
          </cell>
        </row>
        <row r="1114">
          <cell r="A1114">
            <v>1411</v>
          </cell>
          <cell r="B1114" t="str">
            <v>OŠ Čeminac</v>
          </cell>
        </row>
        <row r="1115">
          <cell r="A1115">
            <v>1573</v>
          </cell>
          <cell r="B1115" t="str">
            <v>OŠ Čista Velika</v>
          </cell>
        </row>
        <row r="1116">
          <cell r="A1116">
            <v>2216</v>
          </cell>
          <cell r="B1116" t="str">
            <v>OŠ Čučerje</v>
          </cell>
        </row>
        <row r="1117">
          <cell r="A1117">
            <v>1348</v>
          </cell>
          <cell r="B1117" t="str">
            <v>OŠ Đakovački Selci</v>
          </cell>
        </row>
        <row r="1118">
          <cell r="A1118">
            <v>2</v>
          </cell>
          <cell r="B1118" t="str">
            <v>OŠ Đure Deželića - Ivanić Grad</v>
          </cell>
        </row>
        <row r="1119">
          <cell r="A1119">
            <v>167</v>
          </cell>
          <cell r="B1119" t="str">
            <v xml:space="preserve">OŠ Đure Prejca - Desinić </v>
          </cell>
        </row>
        <row r="1120">
          <cell r="A1120">
            <v>170</v>
          </cell>
          <cell r="B1120" t="str">
            <v>OŠ Đurmanec</v>
          </cell>
        </row>
        <row r="1121">
          <cell r="A1121">
            <v>532</v>
          </cell>
          <cell r="B1121" t="str">
            <v>OŠ Đuro Ester</v>
          </cell>
        </row>
        <row r="1122">
          <cell r="A1122">
            <v>1105</v>
          </cell>
          <cell r="B1122" t="str">
            <v>OŠ Đuro Pilar</v>
          </cell>
        </row>
        <row r="1123">
          <cell r="A1123">
            <v>484</v>
          </cell>
          <cell r="B1123" t="str">
            <v>OŠ Šemovec</v>
          </cell>
        </row>
        <row r="1124">
          <cell r="A1124">
            <v>2195</v>
          </cell>
          <cell r="B1124" t="str">
            <v>OŠ Šestine</v>
          </cell>
        </row>
        <row r="1125">
          <cell r="A1125">
            <v>1322</v>
          </cell>
          <cell r="B1125" t="str">
            <v>OŠ Šećerana</v>
          </cell>
        </row>
        <row r="1126">
          <cell r="A1126">
            <v>1961</v>
          </cell>
          <cell r="B1126" t="str">
            <v>OŠ Šijana - Pula</v>
          </cell>
        </row>
        <row r="1127">
          <cell r="A1127">
            <v>1236</v>
          </cell>
          <cell r="B1127" t="str">
            <v>OŠ Šime Budinića - Zadar</v>
          </cell>
        </row>
        <row r="1128">
          <cell r="A1128">
            <v>1233</v>
          </cell>
          <cell r="B1128" t="str">
            <v>OŠ Šimuna Kožičića Benje</v>
          </cell>
        </row>
        <row r="1129">
          <cell r="A1129">
            <v>790</v>
          </cell>
          <cell r="B1129" t="str">
            <v>OŠ Škurinje - Rijeka</v>
          </cell>
        </row>
        <row r="1130">
          <cell r="A1130">
            <v>2908</v>
          </cell>
          <cell r="B1130" t="str">
            <v>OŠ Špansko Oranice</v>
          </cell>
        </row>
        <row r="1131">
          <cell r="A1131">
            <v>711</v>
          </cell>
          <cell r="B1131" t="str">
            <v>OŠ Štefanje</v>
          </cell>
        </row>
        <row r="1132">
          <cell r="A1132">
            <v>2177</v>
          </cell>
          <cell r="B1132" t="str">
            <v>OŠ Štrigova</v>
          </cell>
        </row>
        <row r="1133">
          <cell r="A1133">
            <v>352</v>
          </cell>
          <cell r="B1133" t="str">
            <v>OŠ Švarča</v>
          </cell>
        </row>
        <row r="1134">
          <cell r="A1134">
            <v>61</v>
          </cell>
          <cell r="B1134" t="str">
            <v>OŠ Ščitarjevo</v>
          </cell>
        </row>
        <row r="1135">
          <cell r="A1135">
            <v>436</v>
          </cell>
          <cell r="B1135" t="str">
            <v>OŠ Žakanje</v>
          </cell>
        </row>
        <row r="1136">
          <cell r="A1136">
            <v>2239</v>
          </cell>
          <cell r="B1136" t="str">
            <v>OŠ Žitnjak</v>
          </cell>
        </row>
        <row r="1137">
          <cell r="A1137">
            <v>1774</v>
          </cell>
          <cell r="B1137" t="str">
            <v>OŠ Žrnovnica</v>
          </cell>
        </row>
        <row r="1138">
          <cell r="A1138">
            <v>2129</v>
          </cell>
          <cell r="B1138" t="str">
            <v>OŠ Župa Dubrovačka</v>
          </cell>
        </row>
        <row r="1139">
          <cell r="A1139">
            <v>2210</v>
          </cell>
          <cell r="B1139" t="str">
            <v>OŠ Žuti brijeg</v>
          </cell>
        </row>
        <row r="1140">
          <cell r="A1140">
            <v>2653</v>
          </cell>
          <cell r="B1140" t="str">
            <v>Pazinski kolegij - Klasična gimnazija Pazin s pravom javnosti</v>
          </cell>
        </row>
        <row r="1141">
          <cell r="A1141">
            <v>4035</v>
          </cell>
          <cell r="B1141" t="str">
            <v>Policijska akademija</v>
          </cell>
        </row>
        <row r="1142">
          <cell r="A1142">
            <v>2325</v>
          </cell>
          <cell r="B1142" t="str">
            <v>Poliklinika za rehabilitaciju slušanja i govora SUVAG</v>
          </cell>
        </row>
        <row r="1143">
          <cell r="A1143">
            <v>2551</v>
          </cell>
          <cell r="B1143" t="str">
            <v>Poljoprivredna i veterinarska škola - Osijek</v>
          </cell>
        </row>
        <row r="1144">
          <cell r="A1144">
            <v>2732</v>
          </cell>
          <cell r="B1144" t="str">
            <v>Poljoprivredna škola - Zagreb</v>
          </cell>
        </row>
        <row r="1145">
          <cell r="A1145">
            <v>2530</v>
          </cell>
          <cell r="B1145" t="str">
            <v>Poljoprivredna, prehrambena i veterinarska škola Stanka Ožanića</v>
          </cell>
        </row>
        <row r="1146">
          <cell r="A1146">
            <v>2587</v>
          </cell>
          <cell r="B1146" t="str">
            <v>Poljoprivredno šumarska škola - Vinkovci</v>
          </cell>
        </row>
        <row r="1147">
          <cell r="A1147">
            <v>2498</v>
          </cell>
          <cell r="B1147" t="str">
            <v>Poljoprivredno-prehrambena škola - Požega</v>
          </cell>
        </row>
        <row r="1148">
          <cell r="A1148">
            <v>2478</v>
          </cell>
          <cell r="B1148" t="str">
            <v>Pomorska škola - Bakar</v>
          </cell>
        </row>
        <row r="1149">
          <cell r="A1149">
            <v>2632</v>
          </cell>
          <cell r="B1149" t="str">
            <v>Pomorska škola - Split</v>
          </cell>
        </row>
        <row r="1150">
          <cell r="A1150">
            <v>2524</v>
          </cell>
          <cell r="B1150" t="str">
            <v>Pomorska škola - Zadar</v>
          </cell>
        </row>
        <row r="1151">
          <cell r="A1151">
            <v>2679</v>
          </cell>
          <cell r="B1151" t="str">
            <v>Pomorsko-tehnička škola - Dubrovnik</v>
          </cell>
        </row>
        <row r="1152">
          <cell r="A1152">
            <v>2730</v>
          </cell>
          <cell r="B1152" t="str">
            <v>Poštanska i telekomunikacijska škola - Zagreb</v>
          </cell>
        </row>
        <row r="1153">
          <cell r="A1153">
            <v>2733</v>
          </cell>
          <cell r="B1153" t="str">
            <v>Prehrambeno - tehnološka škola - Zagreb</v>
          </cell>
        </row>
        <row r="1154">
          <cell r="A1154">
            <v>2458</v>
          </cell>
          <cell r="B1154" t="str">
            <v>Prirodoslovna i grafička škola - Rijeka</v>
          </cell>
        </row>
        <row r="1155">
          <cell r="A1155">
            <v>2391</v>
          </cell>
          <cell r="B1155" t="str">
            <v>Prirodoslovna škola - Karlovac</v>
          </cell>
        </row>
        <row r="1156">
          <cell r="A1156">
            <v>2728</v>
          </cell>
          <cell r="B1156" t="str">
            <v>Prirodoslovna škola Vladimira Preloga</v>
          </cell>
        </row>
        <row r="1157">
          <cell r="A1157">
            <v>2529</v>
          </cell>
          <cell r="B1157" t="str">
            <v>Prirodoslovno - grafička škola - Zadar</v>
          </cell>
        </row>
        <row r="1158">
          <cell r="A1158">
            <v>2615</v>
          </cell>
          <cell r="B1158" t="str">
            <v>Prirodoslovno tehnička škola - Split</v>
          </cell>
        </row>
        <row r="1159">
          <cell r="A1159">
            <v>2840</v>
          </cell>
          <cell r="B1159" t="str">
            <v>Privatna ekonomsko-poslovna škola s pravom javnosti - Varaždin</v>
          </cell>
        </row>
        <row r="1160">
          <cell r="A1160">
            <v>2787</v>
          </cell>
          <cell r="B1160" t="str">
            <v>Privatna gimnazija Dr. Časl, s pravom javnosti</v>
          </cell>
        </row>
        <row r="1161">
          <cell r="A1161">
            <v>2777</v>
          </cell>
          <cell r="B1161" t="str">
            <v>Privatna gimnazija i ekonomska škola Katarina Zrinski</v>
          </cell>
        </row>
        <row r="1162">
          <cell r="A1162">
            <v>2790</v>
          </cell>
          <cell r="B1162" t="str">
            <v>Privatna gimnazija i ekonomsko-informatička škola Futura s pravom javnosti</v>
          </cell>
        </row>
        <row r="1163">
          <cell r="A1163">
            <v>2844</v>
          </cell>
          <cell r="B1163" t="str">
            <v>Privatna gimnazija i turističko-ugostiteljska škola Jure Kuprešak  - Zagreb</v>
          </cell>
        </row>
        <row r="1164">
          <cell r="A1164">
            <v>2669</v>
          </cell>
          <cell r="B1164" t="str">
            <v>Privatna gimnazija Juraj Dobrila, s pravom javnosti</v>
          </cell>
        </row>
        <row r="1165">
          <cell r="A1165">
            <v>2640</v>
          </cell>
          <cell r="B1165" t="str">
            <v>Privatna jezična gimnazija Pitagora - srednja škola s pravom javnosti</v>
          </cell>
        </row>
        <row r="1166">
          <cell r="A1166">
            <v>2916</v>
          </cell>
          <cell r="B1166" t="str">
            <v xml:space="preserve">Privatna jezično-informatička gimnazija Leonardo da Vinci </v>
          </cell>
        </row>
        <row r="1167">
          <cell r="A1167">
            <v>2788</v>
          </cell>
          <cell r="B1167" t="str">
            <v>Privatna gimnazija i strukovna škola Svijet s pravom javnosti</v>
          </cell>
        </row>
        <row r="1168">
          <cell r="A1168">
            <v>2774</v>
          </cell>
          <cell r="B1168" t="str">
            <v>Privatna klasična gimnazija s pravom javnosti - Zagreb</v>
          </cell>
        </row>
        <row r="1169">
          <cell r="A1169">
            <v>2941</v>
          </cell>
          <cell r="B1169" t="str">
            <v>Privatna osnovna glazbena škola Bonar</v>
          </cell>
        </row>
        <row r="1170">
          <cell r="A1170">
            <v>1784</v>
          </cell>
          <cell r="B1170" t="str">
            <v>Privatna osnovna glazbena škola Boris Papandopulo</v>
          </cell>
        </row>
        <row r="1171">
          <cell r="A1171">
            <v>1253</v>
          </cell>
          <cell r="B1171" t="str">
            <v>Privatna osnovna škola Nova</v>
          </cell>
        </row>
        <row r="1172">
          <cell r="A1172">
            <v>4002</v>
          </cell>
          <cell r="B1172" t="str">
            <v>Privatna sportska i jezična gimnazija Franjo Bučar</v>
          </cell>
        </row>
        <row r="1173">
          <cell r="A1173">
            <v>4037</v>
          </cell>
          <cell r="B1173" t="str">
            <v>Privatna srednja ekonomska škola "Knez Malduh" Split</v>
          </cell>
        </row>
        <row r="1174">
          <cell r="A1174">
            <v>2784</v>
          </cell>
          <cell r="B1174" t="str">
            <v>Privatna srednja ekonomska škola INOVA s pravom javnosti</v>
          </cell>
        </row>
        <row r="1175">
          <cell r="A1175">
            <v>4031</v>
          </cell>
          <cell r="B1175" t="str">
            <v>Privatna srednja ekonomska škola Verte Nova</v>
          </cell>
        </row>
        <row r="1176">
          <cell r="A1176">
            <v>2915</v>
          </cell>
          <cell r="B1176" t="str">
            <v>Privatna srednja ugostiteljska škola Wallner - Split</v>
          </cell>
        </row>
        <row r="1177">
          <cell r="A1177">
            <v>2641</v>
          </cell>
          <cell r="B1177" t="str">
            <v>Privatna srednja škola Marko Antun de Dominis, s pravom javnosti</v>
          </cell>
        </row>
        <row r="1178">
          <cell r="A1178">
            <v>2417</v>
          </cell>
          <cell r="B1178" t="str">
            <v>Privatna srednja škola Varaždin s pravom javnosti</v>
          </cell>
        </row>
        <row r="1179">
          <cell r="A1179">
            <v>2785</v>
          </cell>
          <cell r="B1179" t="str">
            <v>Privatna umjetnička gimnazija, s pravom javnosti - Zagreb</v>
          </cell>
        </row>
        <row r="1180">
          <cell r="A1180">
            <v>2839</v>
          </cell>
          <cell r="B1180" t="str">
            <v>Privatna varaždinska gimnazija s pravom javnosti</v>
          </cell>
        </row>
        <row r="1181">
          <cell r="A1181">
            <v>2467</v>
          </cell>
          <cell r="B1181" t="str">
            <v>Prometna škola - Rijeka</v>
          </cell>
        </row>
        <row r="1182">
          <cell r="A1182">
            <v>2572</v>
          </cell>
          <cell r="B1182" t="str">
            <v>Prometno-tehnička škola - Šibenik</v>
          </cell>
        </row>
        <row r="1183">
          <cell r="A1183">
            <v>1385</v>
          </cell>
          <cell r="B1183" t="str">
            <v>Prosvjetno-kulturni centar Mađara u Republici Hrvatskoj</v>
          </cell>
        </row>
        <row r="1184">
          <cell r="A1184">
            <v>2725</v>
          </cell>
          <cell r="B1184" t="str">
            <v>Prva ekonomska škola - Zagreb</v>
          </cell>
        </row>
        <row r="1185">
          <cell r="A1185">
            <v>2406</v>
          </cell>
          <cell r="B1185" t="str">
            <v>Prva gimnazija - Varaždin</v>
          </cell>
        </row>
        <row r="1186">
          <cell r="A1186">
            <v>4009</v>
          </cell>
          <cell r="B1186" t="str">
            <v>Prva katolička osnovna škola u Gradu Zagrebu</v>
          </cell>
        </row>
        <row r="1187">
          <cell r="A1187">
            <v>368</v>
          </cell>
          <cell r="B1187" t="str">
            <v>Prva osnovna škola - Ogulin</v>
          </cell>
        </row>
        <row r="1188">
          <cell r="A1188">
            <v>4036</v>
          </cell>
          <cell r="B1188" t="str">
            <v>Prva privatna ekonomska škola Požega</v>
          </cell>
        </row>
        <row r="1189">
          <cell r="A1189">
            <v>3283</v>
          </cell>
          <cell r="B1189" t="str">
            <v>Prva privatna gimnazija - Karlovac</v>
          </cell>
        </row>
        <row r="1190">
          <cell r="A1190">
            <v>2416</v>
          </cell>
          <cell r="B1190" t="str">
            <v>Prva privatna gimnazija s pravom javnosti - Varaždin</v>
          </cell>
        </row>
        <row r="1191">
          <cell r="A1191">
            <v>2773</v>
          </cell>
          <cell r="B1191" t="str">
            <v>Prva privatna gimnazija s pravom javnosti - Zagreb</v>
          </cell>
        </row>
        <row r="1192">
          <cell r="A1192">
            <v>1982</v>
          </cell>
          <cell r="B1192" t="str">
            <v>Prva privatna osnovna škola Juraj Dobrila s pravom javnosti</v>
          </cell>
        </row>
        <row r="1193">
          <cell r="A1193">
            <v>4038</v>
          </cell>
          <cell r="B1193" t="str">
            <v>Prva privatna škola za osobne usluge Zagreb</v>
          </cell>
        </row>
        <row r="1194">
          <cell r="A1194">
            <v>2457</v>
          </cell>
          <cell r="B1194" t="str">
            <v>Prva riječka hrvatska gimnazija</v>
          </cell>
        </row>
        <row r="1195">
          <cell r="A1195">
            <v>2843</v>
          </cell>
          <cell r="B1195" t="str">
            <v>Prva Srednja informatička škola, s pravom javnosti</v>
          </cell>
        </row>
        <row r="1196">
          <cell r="A1196">
            <v>2538</v>
          </cell>
          <cell r="B1196" t="str">
            <v>Prva srednja škola - Beli Manastir</v>
          </cell>
        </row>
        <row r="1197">
          <cell r="A1197">
            <v>2460</v>
          </cell>
          <cell r="B1197" t="str">
            <v>Prva sušačka hrvatska gimnazija u Rijeci</v>
          </cell>
        </row>
        <row r="1198">
          <cell r="A1198">
            <v>4034</v>
          </cell>
          <cell r="B1198" t="str">
            <v>Pučko otvoreno učilište Zagreb</v>
          </cell>
        </row>
        <row r="1199">
          <cell r="A1199">
            <v>2471</v>
          </cell>
          <cell r="B1199" t="str">
            <v>Salezijanska klasična gimnazija - s pravom javnosti</v>
          </cell>
        </row>
        <row r="1200">
          <cell r="A1200">
            <v>2480</v>
          </cell>
          <cell r="B1200" t="str">
            <v>Srednja glazbena škola Mirković - s pravom javnosti</v>
          </cell>
        </row>
        <row r="1201">
          <cell r="A1201">
            <v>2428</v>
          </cell>
          <cell r="B1201" t="str">
            <v>Srednja gospodarska škola - Križevci</v>
          </cell>
        </row>
        <row r="1202">
          <cell r="A1202">
            <v>2513</v>
          </cell>
          <cell r="B1202" t="str">
            <v>Srednja medicinska škola - Slavonski Brod</v>
          </cell>
        </row>
        <row r="1203">
          <cell r="A1203">
            <v>2689</v>
          </cell>
          <cell r="B1203" t="str">
            <v xml:space="preserve">Srednja poljoprivredna i tehnička škola - Opuzen </v>
          </cell>
        </row>
        <row r="1204">
          <cell r="A1204">
            <v>2604</v>
          </cell>
          <cell r="B1204" t="str">
            <v>Srednja strukovna škola - Makarska</v>
          </cell>
        </row>
        <row r="1205">
          <cell r="A1205">
            <v>2354</v>
          </cell>
          <cell r="B1205" t="str">
            <v>Srednja strukovna škola - Samobor</v>
          </cell>
        </row>
        <row r="1206">
          <cell r="A1206">
            <v>2412</v>
          </cell>
          <cell r="B1206" t="str">
            <v>Srednja strukovna škola - Varaždin</v>
          </cell>
        </row>
        <row r="1207">
          <cell r="A1207">
            <v>2358</v>
          </cell>
          <cell r="B1207" t="str">
            <v>Srednja strukovna škola - Velika Gorica</v>
          </cell>
        </row>
        <row r="1208">
          <cell r="A1208">
            <v>2585</v>
          </cell>
          <cell r="B1208" t="str">
            <v>Srednja strukovna škola - Vinkovci</v>
          </cell>
        </row>
        <row r="1209">
          <cell r="A1209">
            <v>2578</v>
          </cell>
          <cell r="B1209" t="str">
            <v>Srednja strukovna škola - Šibenik</v>
          </cell>
        </row>
        <row r="1210">
          <cell r="A1210">
            <v>2543</v>
          </cell>
          <cell r="B1210" t="str">
            <v>Srednja strukovna škola Antuna Horvata - Đakovo</v>
          </cell>
        </row>
        <row r="1211">
          <cell r="A1211">
            <v>2606</v>
          </cell>
          <cell r="B1211" t="str">
            <v>Srednja strukovna škola bana Josipa Jelačića</v>
          </cell>
        </row>
        <row r="1212">
          <cell r="A1212">
            <v>2611</v>
          </cell>
          <cell r="B1212" t="str">
            <v>Srednja strukovna škola Blaž Jurjev Trogiranin</v>
          </cell>
        </row>
        <row r="1213">
          <cell r="A1213">
            <v>3284</v>
          </cell>
          <cell r="B1213" t="str">
            <v>Srednja strukovna škola Kotva</v>
          </cell>
        </row>
        <row r="1214">
          <cell r="A1214">
            <v>2906</v>
          </cell>
          <cell r="B1214" t="str">
            <v xml:space="preserve">Srednja strukovna škola Kralja Zvonimira </v>
          </cell>
        </row>
        <row r="1215">
          <cell r="A1215">
            <v>2453</v>
          </cell>
          <cell r="B1215" t="str">
            <v xml:space="preserve">Srednja talijanska škola - Rijeka </v>
          </cell>
        </row>
        <row r="1216">
          <cell r="A1216">
            <v>2627</v>
          </cell>
          <cell r="B1216" t="str">
            <v>Srednja tehnička prometna škola - Split</v>
          </cell>
        </row>
        <row r="1217">
          <cell r="A1217">
            <v>4006</v>
          </cell>
          <cell r="B1217" t="str">
            <v>Srednja škola Delnice</v>
          </cell>
        </row>
        <row r="1218">
          <cell r="A1218">
            <v>4018</v>
          </cell>
          <cell r="B1218" t="str">
            <v>Srednja škola Isidora Kršnjavoga Našice</v>
          </cell>
        </row>
        <row r="1219">
          <cell r="A1219">
            <v>4004</v>
          </cell>
          <cell r="B1219" t="str">
            <v>Srednja škola Ludbreg</v>
          </cell>
        </row>
        <row r="1220">
          <cell r="A1220">
            <v>4005</v>
          </cell>
          <cell r="B1220" t="str">
            <v>Srednja škola Novi Marof</v>
          </cell>
        </row>
        <row r="1221">
          <cell r="A1221">
            <v>2667</v>
          </cell>
          <cell r="B1221" t="str">
            <v>Srednja škola s pravom javnosti Manero - Višnjan</v>
          </cell>
        </row>
        <row r="1222">
          <cell r="A1222">
            <v>2419</v>
          </cell>
          <cell r="B1222" t="str">
            <v>Srednja škola u Maruševcu s pravom javnosti</v>
          </cell>
        </row>
        <row r="1223">
          <cell r="A1223">
            <v>2455</v>
          </cell>
          <cell r="B1223" t="str">
            <v>Srednja škola za elektrotehniku i računalstvo - Rijeka</v>
          </cell>
        </row>
        <row r="1224">
          <cell r="A1224">
            <v>2791</v>
          </cell>
          <cell r="B1224" t="str">
            <v>Srpska pravoslavna opća gimnazija Kantakuzina</v>
          </cell>
        </row>
        <row r="1225">
          <cell r="A1225">
            <v>2411</v>
          </cell>
          <cell r="B1225" t="str">
            <v>Strojarska i prometna škola - Varaždin</v>
          </cell>
        </row>
        <row r="1226">
          <cell r="A1226">
            <v>2546</v>
          </cell>
          <cell r="B1226" t="str">
            <v>Strojarska tehnička škola - Osijek</v>
          </cell>
        </row>
        <row r="1227">
          <cell r="A1227">
            <v>2737</v>
          </cell>
          <cell r="B1227" t="str">
            <v>Strojarska tehnička škola Fausta Vrančića</v>
          </cell>
        </row>
        <row r="1228">
          <cell r="A1228">
            <v>2738</v>
          </cell>
          <cell r="B1228" t="str">
            <v>Strojarska tehnička škola Frana Bošnjakovića</v>
          </cell>
        </row>
        <row r="1229">
          <cell r="A1229">
            <v>2452</v>
          </cell>
          <cell r="B1229" t="str">
            <v>Strojarska škola za industrijska i obrtnička zanimanja - Rijeka</v>
          </cell>
        </row>
        <row r="1230">
          <cell r="A1230">
            <v>2462</v>
          </cell>
          <cell r="B1230" t="str">
            <v>Strojarsko brodograđevna škola za industrijska i obrtnička zanimanja - Rijeka</v>
          </cell>
        </row>
        <row r="1231">
          <cell r="A1231">
            <v>2482</v>
          </cell>
          <cell r="B1231" t="str">
            <v>Strukovna škola - Gospić</v>
          </cell>
        </row>
        <row r="1232">
          <cell r="A1232">
            <v>2664</v>
          </cell>
          <cell r="B1232" t="str">
            <v>Strukovna škola - Pula</v>
          </cell>
        </row>
        <row r="1233">
          <cell r="A1233">
            <v>2492</v>
          </cell>
          <cell r="B1233" t="str">
            <v>Strukovna škola - Virovitica</v>
          </cell>
        </row>
        <row r="1234">
          <cell r="A1234">
            <v>2592</v>
          </cell>
          <cell r="B1234" t="str">
            <v>Strukovna škola - Vukovar</v>
          </cell>
        </row>
        <row r="1235">
          <cell r="A1235">
            <v>2420</v>
          </cell>
          <cell r="B1235" t="str">
            <v>Strukovna škola - Đurđevac</v>
          </cell>
        </row>
        <row r="1236">
          <cell r="A1236">
            <v>2672</v>
          </cell>
          <cell r="B1236" t="str">
            <v xml:space="preserve">Strukovna škola Eugena Kumičića - Rovinj </v>
          </cell>
        </row>
        <row r="1237">
          <cell r="A1237">
            <v>2528</v>
          </cell>
          <cell r="B1237" t="str">
            <v>Strukovna škola Vice Vlatkovića</v>
          </cell>
        </row>
        <row r="1238">
          <cell r="A1238">
            <v>2481</v>
          </cell>
          <cell r="B1238" t="str">
            <v>SŠ Ambroza Haračića</v>
          </cell>
        </row>
        <row r="1239">
          <cell r="A1239">
            <v>2476</v>
          </cell>
          <cell r="B1239" t="str">
            <v xml:space="preserve">SŠ Andrije Ljudevita Adamića </v>
          </cell>
        </row>
        <row r="1240">
          <cell r="A1240">
            <v>2612</v>
          </cell>
          <cell r="B1240" t="str">
            <v>SŠ Antun Matijašević - Karamaneo</v>
          </cell>
        </row>
        <row r="1241">
          <cell r="A1241">
            <v>2418</v>
          </cell>
          <cell r="B1241" t="str">
            <v>SŠ Arboretum Opeka</v>
          </cell>
        </row>
        <row r="1242">
          <cell r="A1242">
            <v>2441</v>
          </cell>
          <cell r="B1242" t="str">
            <v>SŠ August Šenoa - Garešnica</v>
          </cell>
        </row>
        <row r="1243">
          <cell r="A1243">
            <v>2362</v>
          </cell>
          <cell r="B1243" t="str">
            <v>SŠ Ban Josip Jelačić</v>
          </cell>
        </row>
        <row r="1244">
          <cell r="A1244">
            <v>2442</v>
          </cell>
          <cell r="B1244" t="str">
            <v>SŠ Bartula Kašića - Grubišno Polje</v>
          </cell>
        </row>
        <row r="1245">
          <cell r="A1245">
            <v>2519</v>
          </cell>
          <cell r="B1245" t="str">
            <v>SŠ Bartula Kašića - Pag</v>
          </cell>
        </row>
        <row r="1246">
          <cell r="A1246">
            <v>2369</v>
          </cell>
          <cell r="B1246" t="str">
            <v>SŠ Bedekovčina</v>
          </cell>
        </row>
        <row r="1247">
          <cell r="A1247">
            <v>2516</v>
          </cell>
          <cell r="B1247" t="str">
            <v>SŠ Biograd na Moru</v>
          </cell>
        </row>
        <row r="1248">
          <cell r="A1248">
            <v>2688</v>
          </cell>
          <cell r="B1248" t="str">
            <v>SŠ Blato</v>
          </cell>
        </row>
        <row r="1249">
          <cell r="A1249">
            <v>2644</v>
          </cell>
          <cell r="B1249" t="str">
            <v>SŠ Bol</v>
          </cell>
        </row>
        <row r="1250">
          <cell r="A1250">
            <v>2614</v>
          </cell>
          <cell r="B1250" t="str">
            <v>SŠ Braća Radić</v>
          </cell>
        </row>
        <row r="1251">
          <cell r="A1251">
            <v>2646</v>
          </cell>
          <cell r="B1251" t="str">
            <v>SŠ Brač</v>
          </cell>
        </row>
        <row r="1252">
          <cell r="A1252">
            <v>2650</v>
          </cell>
          <cell r="B1252" t="str">
            <v>SŠ Buzet</v>
          </cell>
        </row>
        <row r="1253">
          <cell r="A1253">
            <v>2750</v>
          </cell>
          <cell r="B1253" t="str">
            <v>SŠ Centar za odgoj i obrazovanje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3162</v>
          </cell>
          <cell r="B1318" t="str">
            <v>SŠ Čakovec</v>
          </cell>
        </row>
        <row r="1319">
          <cell r="A1319">
            <v>2437</v>
          </cell>
          <cell r="B1319" t="str">
            <v>SŠ Čazma</v>
          </cell>
        </row>
        <row r="1320">
          <cell r="A1320">
            <v>4011</v>
          </cell>
          <cell r="B1320" t="str">
            <v>Talijanska osnovna škola - Bernardo Parentin Poreč</v>
          </cell>
        </row>
        <row r="1321">
          <cell r="A1321">
            <v>1925</v>
          </cell>
          <cell r="B1321" t="str">
            <v>Talijanska osnovna škola - Buje</v>
          </cell>
        </row>
        <row r="1322">
          <cell r="A1322">
            <v>2018</v>
          </cell>
          <cell r="B1322" t="str">
            <v>Talijanska osnovna škola - Novigrad</v>
          </cell>
        </row>
        <row r="1323">
          <cell r="A1323">
            <v>1960</v>
          </cell>
          <cell r="B1323" t="str">
            <v xml:space="preserve">Talijanska osnovna škola - Poreč </v>
          </cell>
        </row>
        <row r="1324">
          <cell r="A1324">
            <v>1983</v>
          </cell>
          <cell r="B1324" t="str">
            <v>Talijanska osnovna škola Bernardo Benussi - Rovinj</v>
          </cell>
        </row>
        <row r="1325">
          <cell r="A1325">
            <v>2030</v>
          </cell>
          <cell r="B1325" t="str">
            <v>Talijanska osnovna škola Galileo Galilei - Umag</v>
          </cell>
        </row>
        <row r="1326">
          <cell r="A1326">
            <v>2670</v>
          </cell>
          <cell r="B1326" t="str">
            <v xml:space="preserve">Talijanska srednja škola - Rovinj </v>
          </cell>
        </row>
        <row r="1327">
          <cell r="A1327">
            <v>2660</v>
          </cell>
          <cell r="B1327" t="str">
            <v>Talijanska srednja škola Dante Alighieri - Pula</v>
          </cell>
        </row>
        <row r="1328">
          <cell r="A1328">
            <v>2648</v>
          </cell>
          <cell r="B1328" t="str">
            <v>Talijanska srednja škola Leonardo da Vinci - Buje</v>
          </cell>
        </row>
        <row r="1329">
          <cell r="A1329">
            <v>2608</v>
          </cell>
          <cell r="B1329" t="str">
            <v>Tehnička i industrijska škola Ruđera Boškovića u Sinju</v>
          </cell>
        </row>
        <row r="1330">
          <cell r="A1330">
            <v>2433</v>
          </cell>
          <cell r="B1330" t="str">
            <v>Tehnička škola - Bjelovar</v>
          </cell>
        </row>
        <row r="1331">
          <cell r="A1331">
            <v>2438</v>
          </cell>
          <cell r="B1331" t="str">
            <v>Tehnička škola - Daruvar</v>
          </cell>
        </row>
        <row r="1332">
          <cell r="A1332">
            <v>2395</v>
          </cell>
          <cell r="B1332" t="str">
            <v>Tehnička škola - Karlovac</v>
          </cell>
        </row>
        <row r="1333">
          <cell r="A1333">
            <v>2376</v>
          </cell>
          <cell r="B1333" t="str">
            <v>Tehnička škola - Kutina</v>
          </cell>
        </row>
        <row r="1334">
          <cell r="A1334">
            <v>2499</v>
          </cell>
          <cell r="B1334" t="str">
            <v>Tehnička škola - Požega</v>
          </cell>
        </row>
        <row r="1335">
          <cell r="A1335">
            <v>2663</v>
          </cell>
          <cell r="B1335" t="str">
            <v>Tehnička škola - Pula</v>
          </cell>
        </row>
        <row r="1336">
          <cell r="A1336">
            <v>2385</v>
          </cell>
          <cell r="B1336" t="str">
            <v>Tehnička škola - Sisak</v>
          </cell>
        </row>
        <row r="1337">
          <cell r="A1337">
            <v>2511</v>
          </cell>
          <cell r="B1337" t="str">
            <v>Tehnička škola - Slavonski Brod</v>
          </cell>
        </row>
        <row r="1338">
          <cell r="A1338">
            <v>2490</v>
          </cell>
          <cell r="B1338" t="str">
            <v>Tehnička škola - Virovitica</v>
          </cell>
        </row>
        <row r="1339">
          <cell r="A1339">
            <v>2527</v>
          </cell>
          <cell r="B1339" t="str">
            <v>Tehnička škola - Zadar</v>
          </cell>
        </row>
        <row r="1340">
          <cell r="A1340">
            <v>2740</v>
          </cell>
          <cell r="B1340" t="str">
            <v>Tehnička škola - Zagreb</v>
          </cell>
        </row>
        <row r="1341">
          <cell r="A1341">
            <v>2692</v>
          </cell>
          <cell r="B1341" t="str">
            <v>Tehnička škola - Čakovec</v>
          </cell>
        </row>
        <row r="1342">
          <cell r="A1342">
            <v>2576</v>
          </cell>
          <cell r="B1342" t="str">
            <v>Tehnička škola - Šibenik</v>
          </cell>
        </row>
        <row r="1343">
          <cell r="A1343">
            <v>2596</v>
          </cell>
          <cell r="B1343" t="str">
            <v>Tehnička škola - Županja</v>
          </cell>
        </row>
        <row r="1344">
          <cell r="A1344">
            <v>2553</v>
          </cell>
          <cell r="B1344" t="str">
            <v>Tehnička škola i prirodoslovna gimnazija Ruđera Boškovića - Osijek</v>
          </cell>
        </row>
        <row r="1345">
          <cell r="A1345">
            <v>2591</v>
          </cell>
          <cell r="B1345" t="str">
            <v>Tehnička škola Nikole Tesle - Vukovar</v>
          </cell>
        </row>
        <row r="1346">
          <cell r="A1346">
            <v>2581</v>
          </cell>
          <cell r="B1346" t="str">
            <v>Tehnička škola Ruđera Boškovića - Vinkovci</v>
          </cell>
        </row>
        <row r="1347">
          <cell r="A1347">
            <v>2764</v>
          </cell>
          <cell r="B1347" t="str">
            <v>Tehnička škola Ruđera Boškovića - Zagreb</v>
          </cell>
        </row>
        <row r="1348">
          <cell r="A1348">
            <v>2601</v>
          </cell>
          <cell r="B1348" t="str">
            <v>Tehnička škola u Imotskom</v>
          </cell>
        </row>
        <row r="1349">
          <cell r="A1349">
            <v>2463</v>
          </cell>
          <cell r="B1349" t="str">
            <v>Tehnička škola za strojarstvo i brodogradnju - Rijeka</v>
          </cell>
        </row>
        <row r="1350">
          <cell r="A1350">
            <v>2628</v>
          </cell>
          <cell r="B1350" t="str">
            <v>Tehnička škola za strojarstvo i mehatroniku - Split</v>
          </cell>
        </row>
        <row r="1351">
          <cell r="A1351">
            <v>2727</v>
          </cell>
          <cell r="B1351" t="str">
            <v>Treća ekonomska škola - Zagreb</v>
          </cell>
        </row>
        <row r="1352">
          <cell r="A1352">
            <v>2557</v>
          </cell>
          <cell r="B1352" t="str">
            <v>Trgovačka i komercijalna škola davor Milas - Osijek</v>
          </cell>
        </row>
        <row r="1353">
          <cell r="A1353">
            <v>2454</v>
          </cell>
          <cell r="B1353" t="str">
            <v>Trgovačka i tekstilna škola u Rijeci</v>
          </cell>
        </row>
        <row r="1354">
          <cell r="A1354">
            <v>2746</v>
          </cell>
          <cell r="B1354" t="str">
            <v>Trgovačka škola - Zagreb</v>
          </cell>
        </row>
        <row r="1355">
          <cell r="A1355">
            <v>2396</v>
          </cell>
          <cell r="B1355" t="str">
            <v>Trgovačko - ugostiteljska škola - Karlovac</v>
          </cell>
        </row>
        <row r="1356">
          <cell r="A1356">
            <v>2680</v>
          </cell>
          <cell r="B1356" t="str">
            <v>Turistička i ugostiteljska škola - Dubrovnik</v>
          </cell>
        </row>
        <row r="1357">
          <cell r="A1357">
            <v>2635</v>
          </cell>
          <cell r="B1357" t="str">
            <v>Turističko - ugostiteljska škola - Split</v>
          </cell>
        </row>
        <row r="1358">
          <cell r="A1358">
            <v>2655</v>
          </cell>
          <cell r="B1358" t="str">
            <v xml:space="preserve">Turističko - ugostiteljska škola Antona Štifanića - Poreč </v>
          </cell>
        </row>
        <row r="1359">
          <cell r="A1359">
            <v>2435</v>
          </cell>
          <cell r="B1359" t="str">
            <v>Turističko-ugostiteljska i prehrambena škola - Bjelovar</v>
          </cell>
        </row>
        <row r="1360">
          <cell r="A1360">
            <v>2574</v>
          </cell>
          <cell r="B1360" t="str">
            <v>Turističko-ugostiteljska škola - Šibenik</v>
          </cell>
        </row>
        <row r="1361">
          <cell r="A1361">
            <v>2447</v>
          </cell>
          <cell r="B1361" t="str">
            <v>Ugostiteljska škola - Opatija</v>
          </cell>
        </row>
        <row r="1362">
          <cell r="A1362">
            <v>2555</v>
          </cell>
          <cell r="B1362" t="str">
            <v>Ugostiteljsko - turistička škola - Osijek</v>
          </cell>
        </row>
        <row r="1363">
          <cell r="A1363">
            <v>2729</v>
          </cell>
          <cell r="B1363" t="str">
            <v>Ugostiteljsko-turističko učilište - Zagreb</v>
          </cell>
        </row>
        <row r="1364">
          <cell r="A1364">
            <v>2914</v>
          </cell>
          <cell r="B1364" t="str">
            <v>Umjetnička gimnazija Ars Animae s pravom javnosti - Split</v>
          </cell>
        </row>
        <row r="1365">
          <cell r="A1365">
            <v>60</v>
          </cell>
          <cell r="B1365" t="str">
            <v>Umjetnička škola Franje Lučića</v>
          </cell>
        </row>
        <row r="1366">
          <cell r="A1366">
            <v>2059</v>
          </cell>
          <cell r="B1366" t="str">
            <v>Umjetnička škola Luke Sorkočevića - Dubrovnik</v>
          </cell>
        </row>
        <row r="1367">
          <cell r="A1367">
            <v>2139</v>
          </cell>
          <cell r="B1367" t="str">
            <v>Umjetnička škola Miroslav Magdalenić - Čakovec</v>
          </cell>
        </row>
        <row r="1368">
          <cell r="A1368">
            <v>1959</v>
          </cell>
          <cell r="B1368" t="str">
            <v>Umjetnička škola Poreč</v>
          </cell>
        </row>
        <row r="1369">
          <cell r="A1369">
            <v>2745</v>
          </cell>
          <cell r="B1369" t="str">
            <v>Upravna škola Zagreb</v>
          </cell>
        </row>
        <row r="1370">
          <cell r="A1370">
            <v>4001</v>
          </cell>
          <cell r="B1370" t="str">
            <v>Učenički dom</v>
          </cell>
        </row>
        <row r="1371">
          <cell r="A1371">
            <v>4046</v>
          </cell>
          <cell r="B1371" t="str">
            <v>Učenički dom Hrvatski učiteljski konvikt</v>
          </cell>
        </row>
        <row r="1372">
          <cell r="A1372">
            <v>4048</v>
          </cell>
          <cell r="B1372" t="str">
            <v>Učenički dom Lovran</v>
          </cell>
        </row>
        <row r="1373">
          <cell r="A1373">
            <v>4049</v>
          </cell>
          <cell r="B1373" t="str">
            <v>Učenički dom Marije Jambrišak</v>
          </cell>
        </row>
        <row r="1374">
          <cell r="A1374">
            <v>4054</v>
          </cell>
          <cell r="B1374" t="str">
            <v>Učenički dom Varaždin</v>
          </cell>
        </row>
        <row r="1375">
          <cell r="A1375">
            <v>2845</v>
          </cell>
          <cell r="B1375" t="str">
            <v>Učilište za popularnu i jazz glazbu</v>
          </cell>
        </row>
        <row r="1376">
          <cell r="A1376">
            <v>2700</v>
          </cell>
          <cell r="B1376" t="str">
            <v>V. gimnazija - Zagreb</v>
          </cell>
        </row>
        <row r="1377">
          <cell r="A1377">
            <v>2623</v>
          </cell>
          <cell r="B1377" t="str">
            <v>V. gimnazija Vladimir Nazor - Split</v>
          </cell>
        </row>
        <row r="1378">
          <cell r="A1378">
            <v>630</v>
          </cell>
          <cell r="B1378" t="str">
            <v>V. osnovna škola - Bjelovar</v>
          </cell>
        </row>
        <row r="1379">
          <cell r="A1379">
            <v>465</v>
          </cell>
          <cell r="B1379" t="str">
            <v>V. osnovna škola - Varaždin</v>
          </cell>
        </row>
        <row r="1380">
          <cell r="A1380">
            <v>2719</v>
          </cell>
          <cell r="B1380" t="str">
            <v>Veterinarska škola - Zagreb</v>
          </cell>
        </row>
        <row r="1381">
          <cell r="A1381">
            <v>466</v>
          </cell>
          <cell r="B1381" t="str">
            <v>VI. osnovna škola - Varaždin</v>
          </cell>
        </row>
        <row r="1382">
          <cell r="A1382">
            <v>2702</v>
          </cell>
          <cell r="B1382" t="str">
            <v>VII. gimnazija - Zagreb</v>
          </cell>
        </row>
        <row r="1383">
          <cell r="A1383">
            <v>468</v>
          </cell>
          <cell r="B1383" t="str">
            <v>VII. osnovna škola - Varaždin</v>
          </cell>
        </row>
        <row r="1384">
          <cell r="A1384">
            <v>2330</v>
          </cell>
          <cell r="B1384" t="str">
            <v>Waldorfska škola u Zagrebu</v>
          </cell>
        </row>
        <row r="1385">
          <cell r="A1385">
            <v>2705</v>
          </cell>
          <cell r="B1385" t="str">
            <v>X. gimnazija Ivan Supek - Zagreb</v>
          </cell>
        </row>
        <row r="1386">
          <cell r="A1386">
            <v>2706</v>
          </cell>
          <cell r="B1386" t="str">
            <v>XI. gimnazija - Zagreb</v>
          </cell>
        </row>
        <row r="1387">
          <cell r="A1387">
            <v>2707</v>
          </cell>
          <cell r="B1387" t="str">
            <v>XII. gimnazija - Zagreb</v>
          </cell>
        </row>
        <row r="1388">
          <cell r="A1388">
            <v>2708</v>
          </cell>
          <cell r="B1388" t="str">
            <v>XIII. gimnazija - Zagreb</v>
          </cell>
        </row>
        <row r="1389">
          <cell r="A1389">
            <v>2710</v>
          </cell>
          <cell r="B1389" t="str">
            <v>XV. gimnazija - Zagreb</v>
          </cell>
        </row>
        <row r="1390">
          <cell r="A1390">
            <v>2711</v>
          </cell>
          <cell r="B1390" t="str">
            <v>XVI. gimnazija - Zagreb</v>
          </cell>
        </row>
        <row r="1391">
          <cell r="A1391">
            <v>2713</v>
          </cell>
          <cell r="B1391" t="str">
            <v>XVIII. gimnazija - Zagreb</v>
          </cell>
        </row>
        <row r="1392">
          <cell r="A1392">
            <v>2536</v>
          </cell>
          <cell r="B1392" t="str">
            <v>Zadarska privatna gimnazija s pravom javnosti</v>
          </cell>
        </row>
        <row r="1393">
          <cell r="A1393">
            <v>4000</v>
          </cell>
          <cell r="B1393" t="str">
            <v>Zadruga</v>
          </cell>
        </row>
        <row r="1394">
          <cell r="A1394">
            <v>2775</v>
          </cell>
          <cell r="B1394" t="str">
            <v>Zagrebačka umjetnička gimnazija s pravom javnosti</v>
          </cell>
        </row>
        <row r="1395">
          <cell r="A1395">
            <v>2586</v>
          </cell>
          <cell r="B1395" t="str">
            <v>Zdravstvena i veterinarska škola Dr. Andrije Štampara - Vinkovci</v>
          </cell>
        </row>
        <row r="1396">
          <cell r="A1396">
            <v>2634</v>
          </cell>
          <cell r="B1396" t="str">
            <v>Zdravstvena škola - Split</v>
          </cell>
        </row>
        <row r="1397">
          <cell r="A1397">
            <v>2714</v>
          </cell>
          <cell r="B1397" t="str">
            <v>Zdravstveno učilište - Zagreb</v>
          </cell>
        </row>
        <row r="1398">
          <cell r="A1398">
            <v>2359</v>
          </cell>
          <cell r="B1398" t="str">
            <v>Zrakoplovna tehnička škola Rudolfa Perešina</v>
          </cell>
        </row>
        <row r="1399">
          <cell r="A1399">
            <v>646</v>
          </cell>
          <cell r="B1399" t="str">
            <v>Češka osnovna škola Jana Amosa Komenskog - Daruvar</v>
          </cell>
        </row>
        <row r="1400">
          <cell r="A1400">
            <v>690</v>
          </cell>
          <cell r="B1400" t="str">
            <v>Češka osnovna škola Josipa Ružičke - Končanica</v>
          </cell>
        </row>
        <row r="1401">
          <cell r="A1401">
            <v>2580</v>
          </cell>
          <cell r="B1401" t="str">
            <v>Šibenska privatna gimnazija s pravom javnosti</v>
          </cell>
        </row>
        <row r="1402">
          <cell r="A1402">
            <v>2342</v>
          </cell>
          <cell r="B1402" t="str">
            <v>Škola kreativnog razvoja dr.Časl</v>
          </cell>
        </row>
        <row r="1403">
          <cell r="A1403">
            <v>2633</v>
          </cell>
          <cell r="B1403" t="str">
            <v>Škola likovnih umjetnosti - Split</v>
          </cell>
        </row>
        <row r="1404">
          <cell r="A1404">
            <v>2531</v>
          </cell>
          <cell r="B1404" t="str">
            <v>Škola primijenjene umjetnosti i dizajna - Zadar</v>
          </cell>
        </row>
        <row r="1405">
          <cell r="A1405">
            <v>2747</v>
          </cell>
          <cell r="B1405" t="str">
            <v>Škola primijenjene umjetnosti i dizajna - Zagreb</v>
          </cell>
        </row>
        <row r="1406">
          <cell r="A1406">
            <v>2558</v>
          </cell>
          <cell r="B1406" t="str">
            <v>Škola primijenjene umjetnosti i dizajna Osijek</v>
          </cell>
        </row>
        <row r="1407">
          <cell r="A1407">
            <v>2659</v>
          </cell>
          <cell r="B1407" t="str">
            <v>Škola primijenjenih umjetnosti i dizajna - Pula</v>
          </cell>
        </row>
        <row r="1408">
          <cell r="A1408">
            <v>2327</v>
          </cell>
          <cell r="B1408" t="str">
            <v>Škola suvremenog plesa Ane Maletić - Zagreb</v>
          </cell>
        </row>
        <row r="1409">
          <cell r="A1409">
            <v>2731</v>
          </cell>
          <cell r="B1409" t="str">
            <v>Škola za cestovni promet - Zagreb</v>
          </cell>
        </row>
        <row r="1410">
          <cell r="A1410">
            <v>2631</v>
          </cell>
          <cell r="B1410" t="str">
            <v>Škola za dizajn, grafiku i održivu gradnju - Split</v>
          </cell>
        </row>
        <row r="1411">
          <cell r="A1411">
            <v>2326</v>
          </cell>
          <cell r="B1411" t="str">
            <v>Škola za klasični balet - Zagreb</v>
          </cell>
        </row>
        <row r="1412">
          <cell r="A1412">
            <v>2715</v>
          </cell>
          <cell r="B1412" t="str">
            <v>Škola za medicinske sestre Mlinarska</v>
          </cell>
        </row>
        <row r="1413">
          <cell r="A1413">
            <v>2716</v>
          </cell>
          <cell r="B1413" t="str">
            <v>Škola za medicinske sestre Vinogradska</v>
          </cell>
        </row>
        <row r="1414">
          <cell r="A1414">
            <v>2718</v>
          </cell>
          <cell r="B1414" t="str">
            <v>Škola za medicinske sestre Vrapče</v>
          </cell>
        </row>
        <row r="1415">
          <cell r="A1415">
            <v>2744</v>
          </cell>
          <cell r="B1415" t="str">
            <v>Škola za montažu instalacija i metalnih konstrukcija</v>
          </cell>
        </row>
        <row r="1416">
          <cell r="A1416">
            <v>1980</v>
          </cell>
          <cell r="B1416" t="str">
            <v>Škola za odgoj i obrazovanje - Pula</v>
          </cell>
        </row>
        <row r="1417">
          <cell r="A1417">
            <v>2559</v>
          </cell>
          <cell r="B1417" t="str">
            <v>Škola za osposobljavanje i obrazovanje Vinko Bek</v>
          </cell>
        </row>
        <row r="1418">
          <cell r="A1418">
            <v>2717</v>
          </cell>
          <cell r="B1418" t="str">
            <v>Škola za primalje - Zagreb</v>
          </cell>
        </row>
        <row r="1419">
          <cell r="A1419">
            <v>2473</v>
          </cell>
          <cell r="B1419" t="str">
            <v>Škola za primijenjenu umjetnost u Rijeci</v>
          </cell>
        </row>
        <row r="1420">
          <cell r="A1420">
            <v>2734</v>
          </cell>
          <cell r="B1420" t="str">
            <v>Škola za modu i dizajn</v>
          </cell>
        </row>
        <row r="1421">
          <cell r="A1421">
            <v>2656</v>
          </cell>
          <cell r="B1421" t="str">
            <v>Škola za turizam, ugostiteljstvo i trgovinu - Pula</v>
          </cell>
        </row>
        <row r="1422">
          <cell r="A1422">
            <v>2366</v>
          </cell>
          <cell r="B1422" t="str">
            <v>Škola za umjetnost, dizajn, grafiku i odjeću - Zabok</v>
          </cell>
        </row>
        <row r="1423">
          <cell r="A1423">
            <v>2748</v>
          </cell>
          <cell r="B1423" t="str">
            <v>Športska gimnazija - Zagreb</v>
          </cell>
        </row>
        <row r="1424">
          <cell r="A1424">
            <v>2393</v>
          </cell>
          <cell r="B1424" t="str">
            <v>Šumarska i drvodjeljska škola - Karlovac</v>
          </cell>
        </row>
        <row r="1425">
          <cell r="A1425">
            <v>2477</v>
          </cell>
          <cell r="B1425" t="str">
            <v>Željeznička tehnička škola - Moravice</v>
          </cell>
        </row>
        <row r="1426">
          <cell r="A1426">
            <v>2751</v>
          </cell>
          <cell r="B1426" t="str">
            <v>Ženska opća gimnazija Družbe sestara milosrdnica - s pravom javnosti</v>
          </cell>
        </row>
        <row r="1427">
          <cell r="A1427">
            <v>4043</v>
          </cell>
          <cell r="B1427" t="str">
            <v>Ženski đački dom Dubrovnik</v>
          </cell>
        </row>
        <row r="1428">
          <cell r="A1428">
            <v>4007</v>
          </cell>
          <cell r="B1428" t="str">
            <v>Ženski đački dom Split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Osnovna glazbena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1473</v>
          </cell>
          <cell r="B641" t="str">
            <v>OŠ Josipa Jurja Strossmayera - Trnava</v>
          </cell>
        </row>
        <row r="642">
          <cell r="A642">
            <v>2199</v>
          </cell>
          <cell r="B642" t="str">
            <v>OŠ Josipa Jurja Strossmayera - Zagreb</v>
          </cell>
        </row>
        <row r="643">
          <cell r="A643">
            <v>1398</v>
          </cell>
          <cell r="B643" t="str">
            <v>OŠ Josipa Jurja Strossmayera - Đurđenovac</v>
          </cell>
        </row>
        <row r="644">
          <cell r="A644">
            <v>302</v>
          </cell>
          <cell r="B644" t="str">
            <v>OŠ Josipa Kozarca - Lipovljani</v>
          </cell>
        </row>
        <row r="645">
          <cell r="A645">
            <v>1478</v>
          </cell>
          <cell r="B645" t="str">
            <v>OŠ Josipa Kozarca - Semeljci</v>
          </cell>
        </row>
        <row r="646">
          <cell r="A646">
            <v>951</v>
          </cell>
          <cell r="B646" t="str">
            <v>OŠ Josipa Kozarca - Slatina</v>
          </cell>
        </row>
        <row r="647">
          <cell r="A647">
            <v>1577</v>
          </cell>
          <cell r="B647" t="str">
            <v>OŠ Josipa Kozarca - Vinkovci</v>
          </cell>
        </row>
        <row r="648">
          <cell r="A648">
            <v>1646</v>
          </cell>
          <cell r="B648" t="str">
            <v>OŠ Josipa Lovretića</v>
          </cell>
        </row>
        <row r="649">
          <cell r="A649">
            <v>1595</v>
          </cell>
          <cell r="B649" t="str">
            <v>OŠ Josipa Matoša</v>
          </cell>
        </row>
        <row r="650">
          <cell r="A650">
            <v>2261</v>
          </cell>
          <cell r="B650" t="str">
            <v>OŠ Josipa Račića</v>
          </cell>
        </row>
        <row r="651">
          <cell r="A651">
            <v>3144</v>
          </cell>
          <cell r="B651" t="str">
            <v>OŠ Josipa Zorića</v>
          </cell>
        </row>
        <row r="652">
          <cell r="A652">
            <v>423</v>
          </cell>
          <cell r="B652" t="str">
            <v>OŠ Josipdol</v>
          </cell>
        </row>
        <row r="653">
          <cell r="A653">
            <v>1380</v>
          </cell>
          <cell r="B653" t="str">
            <v>OŠ Josipovac</v>
          </cell>
        </row>
        <row r="654">
          <cell r="A654">
            <v>2184</v>
          </cell>
          <cell r="B654" t="str">
            <v>OŠ Jože Horvata Kotoriba</v>
          </cell>
        </row>
        <row r="655">
          <cell r="A655">
            <v>2033</v>
          </cell>
          <cell r="B655" t="str">
            <v>OŠ Jože Šurana - Višnjan</v>
          </cell>
        </row>
        <row r="656">
          <cell r="A656">
            <v>1620</v>
          </cell>
          <cell r="B656" t="str">
            <v>OŠ Julija Benešića</v>
          </cell>
        </row>
        <row r="657">
          <cell r="A657">
            <v>1031</v>
          </cell>
          <cell r="B657" t="str">
            <v>OŠ Julija Kempfa</v>
          </cell>
        </row>
        <row r="658">
          <cell r="A658">
            <v>2262</v>
          </cell>
          <cell r="B658" t="str">
            <v>OŠ Julija Klovića</v>
          </cell>
        </row>
        <row r="659">
          <cell r="A659">
            <v>1991</v>
          </cell>
          <cell r="B659" t="str">
            <v>OŠ Jure Filipovića - Barban</v>
          </cell>
        </row>
        <row r="660">
          <cell r="A660">
            <v>2273</v>
          </cell>
          <cell r="B660" t="str">
            <v>OŠ Jure Kaštelana</v>
          </cell>
        </row>
        <row r="661">
          <cell r="A661">
            <v>1276</v>
          </cell>
          <cell r="B661" t="str">
            <v>OŠ Jurja Barakovića</v>
          </cell>
        </row>
        <row r="662">
          <cell r="A662">
            <v>1220</v>
          </cell>
          <cell r="B662" t="str">
            <v>OŠ Jurja Dalmatinca - Pag</v>
          </cell>
        </row>
        <row r="663">
          <cell r="A663">
            <v>1542</v>
          </cell>
          <cell r="B663" t="str">
            <v>OŠ Jurja Dalmatinca - Šibenik</v>
          </cell>
        </row>
        <row r="664">
          <cell r="A664">
            <v>1988</v>
          </cell>
          <cell r="B664" t="str">
            <v>OŠ Jurja Dobrile - Rovinj</v>
          </cell>
        </row>
        <row r="665">
          <cell r="A665">
            <v>38</v>
          </cell>
          <cell r="B665" t="str">
            <v>OŠ Jurja Habdelića</v>
          </cell>
        </row>
        <row r="666">
          <cell r="A666">
            <v>864</v>
          </cell>
          <cell r="B666" t="str">
            <v>OŠ Jurja Klovića - Tribalj</v>
          </cell>
        </row>
        <row r="667">
          <cell r="A667">
            <v>1540</v>
          </cell>
          <cell r="B667" t="str">
            <v>OŠ Jurja Šižgorića</v>
          </cell>
        </row>
        <row r="668">
          <cell r="A668">
            <v>2022</v>
          </cell>
          <cell r="B668" t="str">
            <v>OŠ Juršići</v>
          </cell>
        </row>
        <row r="669">
          <cell r="A669">
            <v>4039</v>
          </cell>
          <cell r="B669" t="str">
            <v>OŠ Kajzerica</v>
          </cell>
        </row>
        <row r="670">
          <cell r="A670">
            <v>613</v>
          </cell>
          <cell r="B670" t="str">
            <v>OŠ Kalnik</v>
          </cell>
        </row>
        <row r="671">
          <cell r="A671">
            <v>1781</v>
          </cell>
          <cell r="B671" t="str">
            <v>OŠ Kamen-Šine</v>
          </cell>
        </row>
        <row r="672">
          <cell r="A672">
            <v>1861</v>
          </cell>
          <cell r="B672" t="str">
            <v>OŠ Kamešnica</v>
          </cell>
        </row>
        <row r="673">
          <cell r="A673">
            <v>782</v>
          </cell>
          <cell r="B673" t="str">
            <v>OŠ Kantrida</v>
          </cell>
        </row>
        <row r="674">
          <cell r="A674">
            <v>116</v>
          </cell>
          <cell r="B674" t="str">
            <v>OŠ Kardinal Alojzije Stepinac</v>
          </cell>
        </row>
        <row r="675">
          <cell r="A675">
            <v>916</v>
          </cell>
          <cell r="B675" t="str">
            <v>OŠ Karlobag</v>
          </cell>
        </row>
        <row r="676">
          <cell r="A676">
            <v>2848</v>
          </cell>
          <cell r="B676" t="str">
            <v>OŠ Katarina Zrinska - Mečenčani</v>
          </cell>
        </row>
        <row r="677">
          <cell r="A677">
            <v>414</v>
          </cell>
          <cell r="B677" t="str">
            <v>OŠ Katarine Zrinski - Krnjak</v>
          </cell>
        </row>
        <row r="678">
          <cell r="A678">
            <v>1972</v>
          </cell>
          <cell r="B678" t="str">
            <v xml:space="preserve">OŠ Kaštenjer - Pula </v>
          </cell>
        </row>
        <row r="679">
          <cell r="A679">
            <v>1557</v>
          </cell>
          <cell r="B679" t="str">
            <v>OŠ Kistanje</v>
          </cell>
        </row>
        <row r="680">
          <cell r="A680">
            <v>828</v>
          </cell>
          <cell r="B680" t="str">
            <v>OŠ Klana</v>
          </cell>
        </row>
        <row r="681">
          <cell r="A681">
            <v>110</v>
          </cell>
          <cell r="B681" t="str">
            <v>OŠ Klinča Sela</v>
          </cell>
        </row>
        <row r="682">
          <cell r="A682">
            <v>592</v>
          </cell>
          <cell r="B682" t="str">
            <v xml:space="preserve">OŠ Kloštar Podravski </v>
          </cell>
        </row>
        <row r="683">
          <cell r="A683">
            <v>1766</v>
          </cell>
          <cell r="B683" t="str">
            <v>OŠ Kman-Kocunar</v>
          </cell>
        </row>
        <row r="684">
          <cell r="A684">
            <v>472</v>
          </cell>
          <cell r="B684" t="str">
            <v>OŠ Kneginec Gornji</v>
          </cell>
        </row>
        <row r="685">
          <cell r="A685">
            <v>1797</v>
          </cell>
          <cell r="B685" t="str">
            <v>OŠ Kneza Branimira</v>
          </cell>
        </row>
        <row r="686">
          <cell r="A686">
            <v>1738</v>
          </cell>
          <cell r="B686" t="str">
            <v>OŠ Kneza Mislava</v>
          </cell>
        </row>
        <row r="687">
          <cell r="A687">
            <v>1739</v>
          </cell>
          <cell r="B687" t="str">
            <v>OŠ Kneza Trpimira</v>
          </cell>
        </row>
        <row r="688">
          <cell r="A688">
            <v>1419</v>
          </cell>
          <cell r="B688" t="str">
            <v>OŠ Kneževi Vinogradi</v>
          </cell>
        </row>
        <row r="689">
          <cell r="A689">
            <v>299</v>
          </cell>
          <cell r="B689" t="str">
            <v>OŠ Komarevo</v>
          </cell>
        </row>
        <row r="690">
          <cell r="A690">
            <v>1905</v>
          </cell>
          <cell r="B690" t="str">
            <v>OŠ Komiža</v>
          </cell>
        </row>
        <row r="691">
          <cell r="A691">
            <v>188</v>
          </cell>
          <cell r="B691" t="str">
            <v>OŠ Konjščina</v>
          </cell>
        </row>
        <row r="692">
          <cell r="A692">
            <v>554</v>
          </cell>
          <cell r="B692" t="str">
            <v xml:space="preserve">OŠ Koprivnički Bregi </v>
          </cell>
        </row>
        <row r="693">
          <cell r="A693">
            <v>4040</v>
          </cell>
          <cell r="B693" t="str">
            <v>OŠ Koprivnički Ivanec</v>
          </cell>
        </row>
        <row r="694">
          <cell r="A694">
            <v>1661</v>
          </cell>
          <cell r="B694" t="str">
            <v>OŠ Korog - Korog</v>
          </cell>
        </row>
        <row r="695">
          <cell r="A695">
            <v>2852</v>
          </cell>
          <cell r="B695" t="str">
            <v>OŠ Kostrena</v>
          </cell>
        </row>
        <row r="696">
          <cell r="A696">
            <v>784</v>
          </cell>
          <cell r="B696" t="str">
            <v>OŠ Kozala</v>
          </cell>
        </row>
        <row r="697">
          <cell r="A697">
            <v>1357</v>
          </cell>
          <cell r="B697" t="str">
            <v>OŠ Kralja Tomislava - Našice</v>
          </cell>
        </row>
        <row r="698">
          <cell r="A698">
            <v>936</v>
          </cell>
          <cell r="B698" t="str">
            <v>OŠ Kralja Tomislava - Udbina</v>
          </cell>
        </row>
        <row r="699">
          <cell r="A699">
            <v>2257</v>
          </cell>
          <cell r="B699" t="str">
            <v>OŠ Kralja Tomislava - Zagreb</v>
          </cell>
        </row>
        <row r="700">
          <cell r="A700">
            <v>1785</v>
          </cell>
          <cell r="B700" t="str">
            <v>OŠ Kralja Zvonimira</v>
          </cell>
        </row>
        <row r="701">
          <cell r="A701">
            <v>830</v>
          </cell>
          <cell r="B701" t="str">
            <v>OŠ Kraljevica</v>
          </cell>
        </row>
        <row r="702">
          <cell r="A702">
            <v>2875</v>
          </cell>
          <cell r="B702" t="str">
            <v>OŠ Kraljice Jelene</v>
          </cell>
        </row>
        <row r="703">
          <cell r="A703">
            <v>190</v>
          </cell>
          <cell r="B703" t="str">
            <v>OŠ Krapinske Toplice</v>
          </cell>
        </row>
        <row r="704">
          <cell r="A704">
            <v>1226</v>
          </cell>
          <cell r="B704" t="str">
            <v>OŠ Krune Krstića - Zadar</v>
          </cell>
        </row>
        <row r="705">
          <cell r="A705">
            <v>88</v>
          </cell>
          <cell r="B705" t="str">
            <v>OŠ Ksavera Šandora Gjalskog - Donja Zelina</v>
          </cell>
        </row>
        <row r="706">
          <cell r="A706">
            <v>150</v>
          </cell>
          <cell r="B706" t="str">
            <v>OŠ Ksavera Šandora Gjalskog - Zabok</v>
          </cell>
        </row>
        <row r="707">
          <cell r="A707">
            <v>2198</v>
          </cell>
          <cell r="B707" t="str">
            <v>OŠ Ksavera Šandora Gjalskog - Zagreb</v>
          </cell>
        </row>
        <row r="708">
          <cell r="A708">
            <v>2116</v>
          </cell>
          <cell r="B708" t="str">
            <v>OŠ Kula Norinska</v>
          </cell>
        </row>
        <row r="709">
          <cell r="A709">
            <v>2106</v>
          </cell>
          <cell r="B709" t="str">
            <v>OŠ Kuna</v>
          </cell>
        </row>
        <row r="710">
          <cell r="A710">
            <v>100</v>
          </cell>
          <cell r="B710" t="str">
            <v>OŠ Kupljenovo</v>
          </cell>
        </row>
        <row r="711">
          <cell r="A711">
            <v>2141</v>
          </cell>
          <cell r="B711" t="str">
            <v>OŠ Kuršanec</v>
          </cell>
        </row>
        <row r="712">
          <cell r="A712">
            <v>2202</v>
          </cell>
          <cell r="B712" t="str">
            <v>OŠ Kustošija</v>
          </cell>
        </row>
        <row r="713">
          <cell r="A713">
            <v>1392</v>
          </cell>
          <cell r="B713" t="str">
            <v>OŠ Ladimirevci</v>
          </cell>
        </row>
        <row r="714">
          <cell r="A714">
            <v>2049</v>
          </cell>
          <cell r="B714" t="str">
            <v>OŠ Lapad</v>
          </cell>
        </row>
        <row r="715">
          <cell r="A715">
            <v>1452</v>
          </cell>
          <cell r="B715" t="str">
            <v>OŠ Laslovo</v>
          </cell>
        </row>
        <row r="716">
          <cell r="A716">
            <v>2884</v>
          </cell>
          <cell r="B716" t="str">
            <v>OŠ Lauder-Hugo Kon</v>
          </cell>
        </row>
        <row r="717">
          <cell r="A717">
            <v>566</v>
          </cell>
          <cell r="B717" t="str">
            <v>OŠ Legrad</v>
          </cell>
        </row>
        <row r="718">
          <cell r="A718">
            <v>2917</v>
          </cell>
          <cell r="B718" t="str">
            <v>OŠ Libar</v>
          </cell>
        </row>
        <row r="719">
          <cell r="A719">
            <v>187</v>
          </cell>
          <cell r="B719" t="str">
            <v>OŠ Lijepa Naša</v>
          </cell>
        </row>
        <row r="720">
          <cell r="A720">
            <v>1084</v>
          </cell>
          <cell r="B720" t="str">
            <v>OŠ Lipik</v>
          </cell>
        </row>
        <row r="721">
          <cell r="A721">
            <v>1641</v>
          </cell>
          <cell r="B721" t="str">
            <v>OŠ Lipovac</v>
          </cell>
        </row>
        <row r="722">
          <cell r="A722">
            <v>513</v>
          </cell>
          <cell r="B722" t="str">
            <v>OŠ Ljubešćica</v>
          </cell>
        </row>
        <row r="723">
          <cell r="A723">
            <v>2269</v>
          </cell>
          <cell r="B723" t="str">
            <v>OŠ Ljubljanica - Zagreb</v>
          </cell>
        </row>
        <row r="724">
          <cell r="A724">
            <v>7</v>
          </cell>
          <cell r="B724" t="str">
            <v>OŠ Ljubo Babić</v>
          </cell>
        </row>
        <row r="725">
          <cell r="A725">
            <v>1155</v>
          </cell>
          <cell r="B725" t="str">
            <v>OŠ Ljudevit Gaj - Lužani</v>
          </cell>
        </row>
        <row r="726">
          <cell r="A726">
            <v>202</v>
          </cell>
          <cell r="B726" t="str">
            <v>OŠ Ljudevit Gaj - Mihovljan</v>
          </cell>
        </row>
        <row r="727">
          <cell r="A727">
            <v>147</v>
          </cell>
          <cell r="B727" t="str">
            <v>OŠ Ljudevit Gaj u Krapini</v>
          </cell>
        </row>
        <row r="728">
          <cell r="A728">
            <v>1089</v>
          </cell>
          <cell r="B728" t="str">
            <v>OŠ Ljudevita Gaja - Nova Gradiška</v>
          </cell>
        </row>
        <row r="729">
          <cell r="A729">
            <v>1370</v>
          </cell>
          <cell r="B729" t="str">
            <v>OŠ Ljudevita Gaja - Osijek</v>
          </cell>
        </row>
        <row r="730">
          <cell r="A730">
            <v>78</v>
          </cell>
          <cell r="B730" t="str">
            <v>OŠ Ljudevita Gaja - Zaprešić</v>
          </cell>
        </row>
        <row r="731">
          <cell r="A731">
            <v>537</v>
          </cell>
          <cell r="B731" t="str">
            <v>OŠ Ljudevita Modeca - Križevci</v>
          </cell>
        </row>
        <row r="732">
          <cell r="A732">
            <v>1629</v>
          </cell>
          <cell r="B732" t="str">
            <v>OŠ Lovas</v>
          </cell>
        </row>
        <row r="733">
          <cell r="A733">
            <v>935</v>
          </cell>
          <cell r="B733" t="str">
            <v>OŠ Lovinac</v>
          </cell>
        </row>
        <row r="734">
          <cell r="A734">
            <v>2241</v>
          </cell>
          <cell r="B734" t="str">
            <v>OŠ Lovre pl. Matačića</v>
          </cell>
        </row>
        <row r="735">
          <cell r="A735">
            <v>450</v>
          </cell>
          <cell r="B735" t="str">
            <v>OŠ Ludbreg</v>
          </cell>
        </row>
        <row r="736">
          <cell r="A736">
            <v>324</v>
          </cell>
          <cell r="B736" t="str">
            <v>OŠ Ludina</v>
          </cell>
        </row>
        <row r="737">
          <cell r="A737">
            <v>1427</v>
          </cell>
          <cell r="B737" t="str">
            <v>OŠ Lug - Laskói Általános Iskola</v>
          </cell>
        </row>
        <row r="738">
          <cell r="A738">
            <v>2886</v>
          </cell>
          <cell r="B738" t="str">
            <v>OŠ Luka - Luka</v>
          </cell>
        </row>
        <row r="739">
          <cell r="A739">
            <v>2910</v>
          </cell>
          <cell r="B739" t="str">
            <v>OŠ Luka - Sesvete</v>
          </cell>
        </row>
        <row r="740">
          <cell r="A740">
            <v>1493</v>
          </cell>
          <cell r="B740" t="str">
            <v>OŠ Luka Botić</v>
          </cell>
        </row>
        <row r="741">
          <cell r="A741">
            <v>909</v>
          </cell>
          <cell r="B741" t="str">
            <v>OŠ Luke Perkovića - Brinje</v>
          </cell>
        </row>
        <row r="742">
          <cell r="A742">
            <v>1760</v>
          </cell>
          <cell r="B742" t="str">
            <v>OŠ Lučac</v>
          </cell>
        </row>
        <row r="743">
          <cell r="A743">
            <v>2290</v>
          </cell>
          <cell r="B743" t="str">
            <v>OŠ Lučko</v>
          </cell>
        </row>
        <row r="744">
          <cell r="A744">
            <v>362</v>
          </cell>
          <cell r="B744" t="str">
            <v>OŠ Mahično</v>
          </cell>
        </row>
        <row r="745">
          <cell r="A745">
            <v>1716</v>
          </cell>
          <cell r="B745" t="str">
            <v>OŠ Majstora Radovana</v>
          </cell>
        </row>
        <row r="746">
          <cell r="A746">
            <v>2254</v>
          </cell>
          <cell r="B746" t="str">
            <v>OŠ Malešnica</v>
          </cell>
        </row>
        <row r="747">
          <cell r="A747">
            <v>4053</v>
          </cell>
          <cell r="B747" t="str">
            <v>OŠ Malinska - Dubašnica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4050</v>
          </cell>
          <cell r="B830" t="str">
            <v>OŠ Novo Čiče</v>
          </cell>
        </row>
        <row r="831">
          <cell r="A831">
            <v>1271</v>
          </cell>
          <cell r="B831" t="str">
            <v>OŠ Novigrad</v>
          </cell>
        </row>
        <row r="832">
          <cell r="A832">
            <v>259</v>
          </cell>
          <cell r="B832" t="str">
            <v>OŠ Novska</v>
          </cell>
        </row>
        <row r="833">
          <cell r="A833">
            <v>1686</v>
          </cell>
          <cell r="B833" t="str">
            <v>OŠ o. Petra Perice Makarska</v>
          </cell>
        </row>
        <row r="834">
          <cell r="A834">
            <v>1217</v>
          </cell>
          <cell r="B834" t="str">
            <v>OŠ Obrovac</v>
          </cell>
        </row>
        <row r="835">
          <cell r="A835">
            <v>2301</v>
          </cell>
          <cell r="B835" t="str">
            <v>OŠ Odra</v>
          </cell>
        </row>
        <row r="836">
          <cell r="A836">
            <v>1188</v>
          </cell>
          <cell r="B836" t="str">
            <v>OŠ Okučani</v>
          </cell>
        </row>
        <row r="837">
          <cell r="A837">
            <v>4045</v>
          </cell>
          <cell r="B837" t="str">
            <v>OŠ Omišalj</v>
          </cell>
        </row>
        <row r="838">
          <cell r="A838">
            <v>2113</v>
          </cell>
          <cell r="B838" t="str">
            <v>OŠ Opuzen</v>
          </cell>
        </row>
        <row r="839">
          <cell r="A839">
            <v>2104</v>
          </cell>
          <cell r="B839" t="str">
            <v>OŠ Orebić</v>
          </cell>
        </row>
        <row r="840">
          <cell r="A840">
            <v>2154</v>
          </cell>
          <cell r="B840" t="str">
            <v>OŠ Orehovica</v>
          </cell>
        </row>
        <row r="841">
          <cell r="A841">
            <v>205</v>
          </cell>
          <cell r="B841" t="str">
            <v>OŠ Oroslavje</v>
          </cell>
        </row>
        <row r="842">
          <cell r="A842">
            <v>1740</v>
          </cell>
          <cell r="B842" t="str">
            <v>OŠ Ostrog</v>
          </cell>
        </row>
        <row r="843">
          <cell r="A843">
            <v>2303</v>
          </cell>
          <cell r="B843" t="str">
            <v>OŠ Otok</v>
          </cell>
        </row>
        <row r="844">
          <cell r="A844">
            <v>2201</v>
          </cell>
          <cell r="B844" t="str">
            <v>OŠ Otona Ivekovića</v>
          </cell>
        </row>
        <row r="845">
          <cell r="A845">
            <v>2119</v>
          </cell>
          <cell r="B845" t="str">
            <v>OŠ Otrići-Dubrave</v>
          </cell>
        </row>
        <row r="846">
          <cell r="A846">
            <v>1300</v>
          </cell>
          <cell r="B846" t="str">
            <v>OŠ Pakoštane</v>
          </cell>
        </row>
        <row r="847">
          <cell r="A847">
            <v>2196</v>
          </cell>
          <cell r="B847" t="str">
            <v>OŠ Pantovčak</v>
          </cell>
        </row>
        <row r="848">
          <cell r="A848">
            <v>77</v>
          </cell>
          <cell r="B848" t="str">
            <v>OŠ Pavao Belas</v>
          </cell>
        </row>
        <row r="849">
          <cell r="A849">
            <v>185</v>
          </cell>
          <cell r="B849" t="str">
            <v>OŠ Pavla Štoosa</v>
          </cell>
        </row>
        <row r="850">
          <cell r="A850">
            <v>2206</v>
          </cell>
          <cell r="B850" t="str">
            <v>OŠ Pavleka Miškine</v>
          </cell>
        </row>
        <row r="851">
          <cell r="A851">
            <v>798</v>
          </cell>
          <cell r="B851" t="str">
            <v>OŠ Pehlin</v>
          </cell>
        </row>
        <row r="852">
          <cell r="A852">
            <v>917</v>
          </cell>
          <cell r="B852" t="str">
            <v>OŠ Perušić</v>
          </cell>
        </row>
        <row r="853">
          <cell r="A853">
            <v>1718</v>
          </cell>
          <cell r="B853" t="str">
            <v>OŠ Petar Berislavić</v>
          </cell>
        </row>
        <row r="854">
          <cell r="A854">
            <v>1295</v>
          </cell>
          <cell r="B854" t="str">
            <v>OŠ Petar Lorini</v>
          </cell>
        </row>
        <row r="855">
          <cell r="A855">
            <v>1282</v>
          </cell>
          <cell r="B855" t="str">
            <v>OŠ Petar Zoranić - Nin</v>
          </cell>
        </row>
        <row r="856">
          <cell r="A856">
            <v>1318</v>
          </cell>
          <cell r="B856" t="str">
            <v>OŠ Petar Zoranić - Stankovci</v>
          </cell>
        </row>
        <row r="857">
          <cell r="A857">
            <v>474</v>
          </cell>
          <cell r="B857" t="str">
            <v>OŠ Petar Zrinski - Jalžabet</v>
          </cell>
        </row>
        <row r="858">
          <cell r="A858">
            <v>2207</v>
          </cell>
          <cell r="B858" t="str">
            <v>OŠ Petar Zrinski - Zagreb</v>
          </cell>
        </row>
        <row r="859">
          <cell r="A859">
            <v>737</v>
          </cell>
          <cell r="B859" t="str">
            <v>OŠ Petar Zrinski - Čabar</v>
          </cell>
        </row>
        <row r="860">
          <cell r="A860">
            <v>2189</v>
          </cell>
          <cell r="B860" t="str">
            <v>OŠ Petar Zrinski - Šenkovec</v>
          </cell>
        </row>
        <row r="861">
          <cell r="A861">
            <v>1880</v>
          </cell>
          <cell r="B861" t="str">
            <v>OŠ Petra Hektorovića - Stari Grad</v>
          </cell>
        </row>
        <row r="862">
          <cell r="A862">
            <v>2063</v>
          </cell>
          <cell r="B862" t="str">
            <v>OŠ Petra Kanavelića</v>
          </cell>
        </row>
        <row r="863">
          <cell r="A863">
            <v>1538</v>
          </cell>
          <cell r="B863" t="str">
            <v>OŠ Petra Krešimira IV.</v>
          </cell>
        </row>
        <row r="864">
          <cell r="A864">
            <v>1870</v>
          </cell>
          <cell r="B864" t="str">
            <v>OŠ Petra Kružića Klis</v>
          </cell>
        </row>
        <row r="865">
          <cell r="A865">
            <v>1011</v>
          </cell>
          <cell r="B865" t="str">
            <v>OŠ Petra Preradovića - Pitomača</v>
          </cell>
        </row>
        <row r="866">
          <cell r="A866">
            <v>1228</v>
          </cell>
          <cell r="B866" t="str">
            <v>OŠ Petra Preradovića - Zadar</v>
          </cell>
        </row>
        <row r="867">
          <cell r="A867">
            <v>2242</v>
          </cell>
          <cell r="B867" t="str">
            <v>OŠ Petra Preradovića - Zagreb</v>
          </cell>
        </row>
        <row r="868">
          <cell r="A868">
            <v>1992</v>
          </cell>
          <cell r="B868" t="str">
            <v>OŠ Petra Studenca - Kanfanar</v>
          </cell>
        </row>
        <row r="869">
          <cell r="A869">
            <v>1309</v>
          </cell>
          <cell r="B869" t="str">
            <v>OŠ Petra Zoranića</v>
          </cell>
        </row>
        <row r="870">
          <cell r="A870">
            <v>478</v>
          </cell>
          <cell r="B870" t="str">
            <v>OŠ Petrijanec</v>
          </cell>
        </row>
        <row r="871">
          <cell r="A871">
            <v>1471</v>
          </cell>
          <cell r="B871" t="str">
            <v>OŠ Petrijevci</v>
          </cell>
        </row>
        <row r="872">
          <cell r="A872">
            <v>786</v>
          </cell>
          <cell r="B872" t="str">
            <v>OŠ Pećine</v>
          </cell>
        </row>
        <row r="873">
          <cell r="A873">
            <v>1570</v>
          </cell>
          <cell r="B873" t="str">
            <v>OŠ Pirovac</v>
          </cell>
        </row>
        <row r="874">
          <cell r="A874">
            <v>431</v>
          </cell>
          <cell r="B874" t="str">
            <v xml:space="preserve">OŠ Plaški </v>
          </cell>
        </row>
        <row r="875">
          <cell r="A875">
            <v>938</v>
          </cell>
          <cell r="B875" t="str">
            <v>OŠ Plitvička Jezera</v>
          </cell>
        </row>
        <row r="876">
          <cell r="A876">
            <v>1765</v>
          </cell>
          <cell r="B876" t="str">
            <v>OŠ Plokite</v>
          </cell>
        </row>
        <row r="877">
          <cell r="A877">
            <v>788</v>
          </cell>
          <cell r="B877" t="str">
            <v>OŠ Podmurvice</v>
          </cell>
        </row>
        <row r="878">
          <cell r="A878">
            <v>458</v>
          </cell>
          <cell r="B878" t="str">
            <v>OŠ Podrute</v>
          </cell>
        </row>
        <row r="879">
          <cell r="A879">
            <v>2164</v>
          </cell>
          <cell r="B879" t="str">
            <v>OŠ Podturen</v>
          </cell>
        </row>
        <row r="880">
          <cell r="A880">
            <v>1759</v>
          </cell>
          <cell r="B880" t="str">
            <v>OŠ Pojišan</v>
          </cell>
        </row>
        <row r="881">
          <cell r="A881">
            <v>58</v>
          </cell>
          <cell r="B881" t="str">
            <v>OŠ Pokupsko</v>
          </cell>
        </row>
        <row r="882">
          <cell r="A882">
            <v>1314</v>
          </cell>
          <cell r="B882" t="str">
            <v>OŠ Polača</v>
          </cell>
        </row>
        <row r="883">
          <cell r="A883">
            <v>1261</v>
          </cell>
          <cell r="B883" t="str">
            <v>OŠ Poličnik</v>
          </cell>
        </row>
        <row r="884">
          <cell r="A884">
            <v>1416</v>
          </cell>
          <cell r="B884" t="str">
            <v>OŠ Popovac</v>
          </cell>
        </row>
        <row r="885">
          <cell r="A885">
            <v>318</v>
          </cell>
          <cell r="B885" t="str">
            <v>OŠ Popovača</v>
          </cell>
        </row>
        <row r="886">
          <cell r="A886">
            <v>1954</v>
          </cell>
          <cell r="B886" t="str">
            <v>OŠ Poreč</v>
          </cell>
        </row>
        <row r="887">
          <cell r="A887">
            <v>6</v>
          </cell>
          <cell r="B887" t="str">
            <v>OŠ Posavski Bregi</v>
          </cell>
        </row>
        <row r="888">
          <cell r="A888">
            <v>2168</v>
          </cell>
          <cell r="B888" t="str">
            <v>OŠ Prelog</v>
          </cell>
        </row>
        <row r="889">
          <cell r="A889">
            <v>2263</v>
          </cell>
          <cell r="B889" t="str">
            <v>OŠ Prečko</v>
          </cell>
        </row>
        <row r="890">
          <cell r="A890">
            <v>2126</v>
          </cell>
          <cell r="B890" t="str">
            <v>OŠ Primorje</v>
          </cell>
        </row>
        <row r="891">
          <cell r="A891">
            <v>1842</v>
          </cell>
          <cell r="B891" t="str">
            <v>OŠ Primorski Dolac</v>
          </cell>
        </row>
        <row r="892">
          <cell r="A892">
            <v>1558</v>
          </cell>
          <cell r="B892" t="str">
            <v>OŠ Primošten</v>
          </cell>
        </row>
        <row r="893">
          <cell r="A893">
            <v>1286</v>
          </cell>
          <cell r="B893" t="str">
            <v>OŠ Privlaka</v>
          </cell>
        </row>
        <row r="894">
          <cell r="A894">
            <v>1743</v>
          </cell>
          <cell r="B894" t="str">
            <v>OŠ Prof. Filipa Lukasa</v>
          </cell>
        </row>
        <row r="895">
          <cell r="A895">
            <v>607</v>
          </cell>
          <cell r="B895" t="str">
            <v>OŠ Prof. Franje Viktora Šignjara</v>
          </cell>
        </row>
        <row r="896">
          <cell r="A896">
            <v>1773</v>
          </cell>
          <cell r="B896" t="str">
            <v>OŠ Pujanki</v>
          </cell>
        </row>
        <row r="897">
          <cell r="A897">
            <v>1791</v>
          </cell>
          <cell r="B897" t="str">
            <v>OŠ Pučišća</v>
          </cell>
        </row>
        <row r="898">
          <cell r="A898">
            <v>103</v>
          </cell>
          <cell r="B898" t="str">
            <v>OŠ Pušća</v>
          </cell>
        </row>
        <row r="899">
          <cell r="A899">
            <v>263</v>
          </cell>
          <cell r="B899" t="str">
            <v>OŠ Rajić</v>
          </cell>
        </row>
        <row r="900">
          <cell r="A900">
            <v>2277</v>
          </cell>
          <cell r="B900" t="str">
            <v>OŠ Rapska</v>
          </cell>
        </row>
        <row r="901">
          <cell r="A901">
            <v>1768</v>
          </cell>
          <cell r="B901" t="str">
            <v>OŠ Ravne njive</v>
          </cell>
        </row>
        <row r="902">
          <cell r="A902">
            <v>2883</v>
          </cell>
          <cell r="B902" t="str">
            <v>OŠ Remete</v>
          </cell>
        </row>
        <row r="903">
          <cell r="A903">
            <v>1383</v>
          </cell>
          <cell r="B903" t="str">
            <v>OŠ Retfala</v>
          </cell>
        </row>
        <row r="904">
          <cell r="A904">
            <v>2209</v>
          </cell>
          <cell r="B904" t="str">
            <v>OŠ Retkovec</v>
          </cell>
        </row>
        <row r="905">
          <cell r="A905">
            <v>350</v>
          </cell>
          <cell r="B905" t="str">
            <v>OŠ Rečica</v>
          </cell>
        </row>
        <row r="906">
          <cell r="A906">
            <v>758</v>
          </cell>
          <cell r="B906" t="str">
            <v>OŠ Rikard Katalinić Jeretov</v>
          </cell>
        </row>
        <row r="907">
          <cell r="A907">
            <v>2016</v>
          </cell>
          <cell r="B907" t="str">
            <v>OŠ Rivarela</v>
          </cell>
        </row>
        <row r="908">
          <cell r="A908">
            <v>1560</v>
          </cell>
          <cell r="B908" t="str">
            <v>OŠ Rogoznica</v>
          </cell>
        </row>
        <row r="909">
          <cell r="A909">
            <v>722</v>
          </cell>
          <cell r="B909" t="str">
            <v>OŠ Rovišće</v>
          </cell>
        </row>
        <row r="910">
          <cell r="A910">
            <v>32</v>
          </cell>
          <cell r="B910" t="str">
            <v>OŠ Rude</v>
          </cell>
        </row>
        <row r="911">
          <cell r="A911">
            <v>2266</v>
          </cell>
          <cell r="B911" t="str">
            <v>OŠ Rudeš</v>
          </cell>
        </row>
        <row r="912">
          <cell r="A912">
            <v>825</v>
          </cell>
          <cell r="B912" t="str">
            <v>OŠ Rudolfa Strohala</v>
          </cell>
        </row>
        <row r="913">
          <cell r="A913">
            <v>97</v>
          </cell>
          <cell r="B913" t="str">
            <v>OŠ Rugvica</v>
          </cell>
        </row>
        <row r="914">
          <cell r="A914">
            <v>1833</v>
          </cell>
          <cell r="B914" t="str">
            <v>OŠ Runović</v>
          </cell>
        </row>
        <row r="915">
          <cell r="A915">
            <v>23</v>
          </cell>
          <cell r="B915" t="str">
            <v>OŠ Samobor</v>
          </cell>
        </row>
        <row r="916">
          <cell r="A916">
            <v>779</v>
          </cell>
          <cell r="B916" t="str">
            <v>OŠ San Nicolo - Rijeka</v>
          </cell>
        </row>
        <row r="917">
          <cell r="A917">
            <v>4041</v>
          </cell>
          <cell r="B917" t="str">
            <v>OŠ Satnica Đakovačka</v>
          </cell>
        </row>
        <row r="918">
          <cell r="A918">
            <v>2282</v>
          </cell>
          <cell r="B918" t="str">
            <v>OŠ Savski Gaj</v>
          </cell>
        </row>
        <row r="919">
          <cell r="A919">
            <v>287</v>
          </cell>
          <cell r="B919" t="str">
            <v>OŠ Sela</v>
          </cell>
        </row>
        <row r="920">
          <cell r="A920">
            <v>1795</v>
          </cell>
          <cell r="B920" t="str">
            <v>OŠ Selca</v>
          </cell>
        </row>
        <row r="921">
          <cell r="A921">
            <v>2175</v>
          </cell>
          <cell r="B921" t="str">
            <v>OŠ Selnica</v>
          </cell>
        </row>
        <row r="922">
          <cell r="A922">
            <v>2317</v>
          </cell>
          <cell r="B922" t="str">
            <v>OŠ Sesvete</v>
          </cell>
        </row>
        <row r="923">
          <cell r="A923">
            <v>2904</v>
          </cell>
          <cell r="B923" t="str">
            <v>OŠ Sesvetska Sela</v>
          </cell>
        </row>
        <row r="924">
          <cell r="A924">
            <v>2343</v>
          </cell>
          <cell r="B924" t="str">
            <v>OŠ Sesvetska Sopnica</v>
          </cell>
        </row>
        <row r="925">
          <cell r="A925">
            <v>2318</v>
          </cell>
          <cell r="B925" t="str">
            <v>OŠ Sesvetski Kraljevec</v>
          </cell>
        </row>
        <row r="926">
          <cell r="A926">
            <v>209</v>
          </cell>
          <cell r="B926" t="str">
            <v>OŠ Side Košutić Radoboj</v>
          </cell>
        </row>
        <row r="927">
          <cell r="A927">
            <v>589</v>
          </cell>
          <cell r="B927" t="str">
            <v>OŠ Sidonije Rubido Erdody</v>
          </cell>
        </row>
        <row r="928">
          <cell r="A928">
            <v>1150</v>
          </cell>
          <cell r="B928" t="str">
            <v>OŠ Sikirevci</v>
          </cell>
        </row>
        <row r="929">
          <cell r="A929">
            <v>1823</v>
          </cell>
          <cell r="B929" t="str">
            <v>OŠ Silvija Strahimira Kranjčevića - Lovreć</v>
          </cell>
        </row>
        <row r="930">
          <cell r="A930">
            <v>902</v>
          </cell>
          <cell r="B930" t="str">
            <v>OŠ Silvija Strahimira Kranjčevića - Senj</v>
          </cell>
        </row>
        <row r="931">
          <cell r="A931">
            <v>2236</v>
          </cell>
          <cell r="B931" t="str">
            <v>OŠ Silvija Strahimira Kranjčevića - Zagreb</v>
          </cell>
        </row>
        <row r="932">
          <cell r="A932">
            <v>1487</v>
          </cell>
          <cell r="B932" t="str">
            <v>OŠ Silvije Strahimira Kranjčevića - Levanjska Varoš</v>
          </cell>
        </row>
        <row r="933">
          <cell r="A933">
            <v>1605</v>
          </cell>
          <cell r="B933" t="str">
            <v>OŠ Siniše Glavaševića</v>
          </cell>
        </row>
        <row r="934">
          <cell r="A934">
            <v>701</v>
          </cell>
          <cell r="B934" t="str">
            <v>OŠ Sirač</v>
          </cell>
        </row>
        <row r="935">
          <cell r="A935">
            <v>434</v>
          </cell>
          <cell r="B935" t="str">
            <v>OŠ Skakavac</v>
          </cell>
        </row>
        <row r="936">
          <cell r="A936">
            <v>1756</v>
          </cell>
          <cell r="B936" t="str">
            <v>OŠ Skalice</v>
          </cell>
        </row>
        <row r="937">
          <cell r="A937">
            <v>865</v>
          </cell>
          <cell r="B937" t="str">
            <v>OŠ Skrad</v>
          </cell>
        </row>
        <row r="938">
          <cell r="A938">
            <v>1561</v>
          </cell>
          <cell r="B938" t="str">
            <v>OŠ Skradin</v>
          </cell>
        </row>
        <row r="939">
          <cell r="A939">
            <v>1657</v>
          </cell>
          <cell r="B939" t="str">
            <v>OŠ Slakovci</v>
          </cell>
        </row>
        <row r="940">
          <cell r="A940">
            <v>2123</v>
          </cell>
          <cell r="B940" t="str">
            <v>OŠ Slano</v>
          </cell>
        </row>
        <row r="941">
          <cell r="A941">
            <v>1783</v>
          </cell>
          <cell r="B941" t="str">
            <v>OŠ Slatine</v>
          </cell>
        </row>
        <row r="942">
          <cell r="A942">
            <v>383</v>
          </cell>
          <cell r="B942" t="str">
            <v>OŠ Slava Raškaj</v>
          </cell>
        </row>
        <row r="943">
          <cell r="A943">
            <v>719</v>
          </cell>
          <cell r="B943" t="str">
            <v>OŠ Slavka Kolara - Hercegovac</v>
          </cell>
        </row>
        <row r="944">
          <cell r="A944">
            <v>54</v>
          </cell>
          <cell r="B944" t="str">
            <v>OŠ Slavka Kolara - Kravarsko</v>
          </cell>
        </row>
        <row r="945">
          <cell r="A945">
            <v>393</v>
          </cell>
          <cell r="B945" t="str">
            <v>OŠ Slunj</v>
          </cell>
        </row>
        <row r="946">
          <cell r="A946">
            <v>1237</v>
          </cell>
          <cell r="B946" t="str">
            <v>OŠ Smiljevac</v>
          </cell>
        </row>
        <row r="947">
          <cell r="A947">
            <v>2121</v>
          </cell>
          <cell r="B947" t="str">
            <v>OŠ Smokvica</v>
          </cell>
        </row>
        <row r="948">
          <cell r="A948">
            <v>579</v>
          </cell>
          <cell r="B948" t="str">
            <v>OŠ Sokolovac</v>
          </cell>
        </row>
        <row r="949">
          <cell r="A949">
            <v>1758</v>
          </cell>
          <cell r="B949" t="str">
            <v>OŠ Spinut</v>
          </cell>
        </row>
        <row r="950">
          <cell r="A950">
            <v>1767</v>
          </cell>
          <cell r="B950" t="str">
            <v>OŠ Split 3</v>
          </cell>
        </row>
        <row r="951">
          <cell r="A951">
            <v>488</v>
          </cell>
          <cell r="B951" t="str">
            <v>OŠ Sračinec</v>
          </cell>
        </row>
        <row r="952">
          <cell r="A952">
            <v>796</v>
          </cell>
          <cell r="B952" t="str">
            <v>OŠ Srdoči</v>
          </cell>
        </row>
        <row r="953">
          <cell r="A953">
            <v>1777</v>
          </cell>
          <cell r="B953" t="str">
            <v>OŠ Srinjine</v>
          </cell>
        </row>
        <row r="954">
          <cell r="A954">
            <v>1224</v>
          </cell>
          <cell r="B954" t="str">
            <v>OŠ Stanovi</v>
          </cell>
        </row>
        <row r="955">
          <cell r="A955">
            <v>1654</v>
          </cell>
          <cell r="B955" t="str">
            <v>OŠ Stari Jankovci</v>
          </cell>
        </row>
        <row r="956">
          <cell r="A956">
            <v>1274</v>
          </cell>
          <cell r="B956" t="str">
            <v>OŠ Starigrad</v>
          </cell>
        </row>
        <row r="957">
          <cell r="A957">
            <v>2246</v>
          </cell>
          <cell r="B957" t="str">
            <v>OŠ Stenjevec</v>
          </cell>
        </row>
        <row r="958">
          <cell r="A958">
            <v>98</v>
          </cell>
          <cell r="B958" t="str">
            <v>OŠ Stjepan Radić - Božjakovina</v>
          </cell>
        </row>
        <row r="959">
          <cell r="A959">
            <v>1678</v>
          </cell>
          <cell r="B959" t="str">
            <v>OŠ Stjepan Radić - Imotski</v>
          </cell>
        </row>
        <row r="960">
          <cell r="A960">
            <v>1164</v>
          </cell>
          <cell r="B960" t="str">
            <v>OŠ Stjepan Radić - Oprisavci</v>
          </cell>
        </row>
        <row r="961">
          <cell r="A961">
            <v>1713</v>
          </cell>
          <cell r="B961" t="str">
            <v>OŠ Stjepan Radić - Tijarica</v>
          </cell>
        </row>
        <row r="962">
          <cell r="A962">
            <v>1648</v>
          </cell>
          <cell r="B962" t="str">
            <v>OŠ Stjepana Antolovića</v>
          </cell>
        </row>
        <row r="963">
          <cell r="A963">
            <v>3</v>
          </cell>
          <cell r="B963" t="str">
            <v>OŠ Stjepana Basaričeka</v>
          </cell>
        </row>
        <row r="964">
          <cell r="A964">
            <v>2300</v>
          </cell>
          <cell r="B964" t="str">
            <v>OŠ Stjepana Bencekovića</v>
          </cell>
        </row>
        <row r="965">
          <cell r="A965">
            <v>1658</v>
          </cell>
          <cell r="B965" t="str">
            <v>OŠ Stjepana Cvrkovića</v>
          </cell>
        </row>
        <row r="966">
          <cell r="A966">
            <v>1689</v>
          </cell>
          <cell r="B966" t="str">
            <v>OŠ Stjepana Ivičevića</v>
          </cell>
        </row>
        <row r="967">
          <cell r="A967">
            <v>252</v>
          </cell>
          <cell r="B967" t="str">
            <v>OŠ Stjepana Kefelje</v>
          </cell>
        </row>
        <row r="968">
          <cell r="A968">
            <v>1254</v>
          </cell>
          <cell r="B968" t="str">
            <v>OŠ Stjepana Radića - Bibinje</v>
          </cell>
        </row>
        <row r="969">
          <cell r="A969">
            <v>162</v>
          </cell>
          <cell r="B969" t="str">
            <v>OŠ Stjepana Radića - Brestovec Orehovički</v>
          </cell>
        </row>
        <row r="970">
          <cell r="A970">
            <v>2071</v>
          </cell>
          <cell r="B970" t="str">
            <v>OŠ Stjepana Radića - Metković</v>
          </cell>
        </row>
        <row r="971">
          <cell r="A971">
            <v>1041</v>
          </cell>
          <cell r="B971" t="str">
            <v>OŠ Stjepana Radića - Čaglin</v>
          </cell>
        </row>
        <row r="972">
          <cell r="A972">
            <v>1780</v>
          </cell>
          <cell r="B972" t="str">
            <v>OŠ Stobreč</v>
          </cell>
        </row>
        <row r="973">
          <cell r="A973">
            <v>1965</v>
          </cell>
          <cell r="B973" t="str">
            <v>OŠ Stoja</v>
          </cell>
        </row>
        <row r="974">
          <cell r="A974">
            <v>2097</v>
          </cell>
          <cell r="B974" t="str">
            <v>OŠ Ston</v>
          </cell>
        </row>
        <row r="975">
          <cell r="A975">
            <v>2186</v>
          </cell>
          <cell r="B975" t="str">
            <v>OŠ Strahoninec</v>
          </cell>
        </row>
        <row r="976">
          <cell r="A976">
            <v>1789</v>
          </cell>
          <cell r="B976" t="str">
            <v>OŠ Strožanac</v>
          </cell>
        </row>
        <row r="977">
          <cell r="A977">
            <v>3057</v>
          </cell>
          <cell r="B977" t="str">
            <v>OŠ Stubičke Toplice</v>
          </cell>
        </row>
        <row r="978">
          <cell r="A978">
            <v>1826</v>
          </cell>
          <cell r="B978" t="str">
            <v>OŠ Studenci</v>
          </cell>
        </row>
        <row r="979">
          <cell r="A979">
            <v>998</v>
          </cell>
          <cell r="B979" t="str">
            <v>OŠ Suhopolje</v>
          </cell>
        </row>
        <row r="980">
          <cell r="A980">
            <v>1255</v>
          </cell>
          <cell r="B980" t="str">
            <v>OŠ Sukošan</v>
          </cell>
        </row>
        <row r="981">
          <cell r="A981">
            <v>329</v>
          </cell>
          <cell r="B981" t="str">
            <v>OŠ Sunja</v>
          </cell>
        </row>
        <row r="982">
          <cell r="A982">
            <v>1876</v>
          </cell>
          <cell r="B982" t="str">
            <v>OŠ Supetar</v>
          </cell>
        </row>
        <row r="983">
          <cell r="A983">
            <v>1769</v>
          </cell>
          <cell r="B983" t="str">
            <v>OŠ Sućidar</v>
          </cell>
        </row>
        <row r="984">
          <cell r="A984">
            <v>1304</v>
          </cell>
          <cell r="B984" t="str">
            <v>OŠ Sv. Filip i Jakov</v>
          </cell>
        </row>
        <row r="985">
          <cell r="A985">
            <v>2298</v>
          </cell>
          <cell r="B985" t="str">
            <v>OŠ Sveta Klara</v>
          </cell>
        </row>
        <row r="986">
          <cell r="A986">
            <v>2187</v>
          </cell>
          <cell r="B986" t="str">
            <v>OŠ Sveta Marija</v>
          </cell>
        </row>
        <row r="987">
          <cell r="A987">
            <v>105</v>
          </cell>
          <cell r="B987" t="str">
            <v>OŠ Sveta Nedelja</v>
          </cell>
        </row>
        <row r="988">
          <cell r="A988">
            <v>1362</v>
          </cell>
          <cell r="B988" t="str">
            <v>OŠ Svete Ane u Osijeku</v>
          </cell>
        </row>
        <row r="989">
          <cell r="A989">
            <v>212</v>
          </cell>
          <cell r="B989" t="str">
            <v>OŠ Sveti Križ Začretje</v>
          </cell>
        </row>
        <row r="990">
          <cell r="A990">
            <v>2174</v>
          </cell>
          <cell r="B990" t="str">
            <v>OŠ Sveti Martin na Muri</v>
          </cell>
        </row>
        <row r="991">
          <cell r="A991">
            <v>829</v>
          </cell>
          <cell r="B991" t="str">
            <v>OŠ Sveti Matej</v>
          </cell>
        </row>
        <row r="992">
          <cell r="A992">
            <v>584</v>
          </cell>
          <cell r="B992" t="str">
            <v>OŠ Sveti Petar Orehovec</v>
          </cell>
        </row>
        <row r="993">
          <cell r="A993">
            <v>504</v>
          </cell>
          <cell r="B993" t="str">
            <v>OŠ Sveti Đurđ</v>
          </cell>
        </row>
        <row r="994">
          <cell r="A994">
            <v>2021</v>
          </cell>
          <cell r="B994" t="str">
            <v xml:space="preserve">OŠ Svetivinčenat </v>
          </cell>
        </row>
        <row r="995">
          <cell r="A995">
            <v>508</v>
          </cell>
          <cell r="B995" t="str">
            <v>OŠ Svibovec</v>
          </cell>
        </row>
        <row r="996">
          <cell r="A996">
            <v>1958</v>
          </cell>
          <cell r="B996" t="str">
            <v xml:space="preserve">OŠ Tar - Vabriga </v>
          </cell>
        </row>
        <row r="997">
          <cell r="A997">
            <v>1376</v>
          </cell>
          <cell r="B997" t="str">
            <v>OŠ Tenja</v>
          </cell>
        </row>
        <row r="998">
          <cell r="A998">
            <v>1811</v>
          </cell>
          <cell r="B998" t="str">
            <v>OŠ Tin Ujević - Krivodol</v>
          </cell>
        </row>
        <row r="999">
          <cell r="A999">
            <v>1375</v>
          </cell>
          <cell r="B999" t="str">
            <v>OŠ Tin Ujević - Osijek</v>
          </cell>
        </row>
        <row r="1000">
          <cell r="A1000">
            <v>2276</v>
          </cell>
          <cell r="B1000" t="str">
            <v>OŠ Tina Ujevića - Zagreb</v>
          </cell>
        </row>
        <row r="1001">
          <cell r="A1001">
            <v>1546</v>
          </cell>
          <cell r="B1001" t="str">
            <v>OŠ Tina Ujevića - Šibenik</v>
          </cell>
        </row>
        <row r="1002">
          <cell r="A1002">
            <v>2252</v>
          </cell>
          <cell r="B1002" t="str">
            <v>OŠ Tituša Brezovačkog</v>
          </cell>
        </row>
        <row r="1003">
          <cell r="A1003">
            <v>2152</v>
          </cell>
          <cell r="B1003" t="str">
            <v>OŠ Tomaša Goričanca - Mala Subotica</v>
          </cell>
        </row>
        <row r="1004">
          <cell r="A1004">
            <v>1971</v>
          </cell>
          <cell r="B1004" t="str">
            <v>OŠ Tone Peruška - Pula</v>
          </cell>
        </row>
        <row r="1005">
          <cell r="A1005">
            <v>2888</v>
          </cell>
          <cell r="B1005" t="str">
            <v>OŠ Tordinci</v>
          </cell>
        </row>
        <row r="1006">
          <cell r="A1006">
            <v>1886</v>
          </cell>
          <cell r="B1006" t="str">
            <v>OŠ Trilj</v>
          </cell>
        </row>
        <row r="1007">
          <cell r="A1007">
            <v>2281</v>
          </cell>
          <cell r="B1007" t="str">
            <v>OŠ Trnjanska</v>
          </cell>
        </row>
        <row r="1008">
          <cell r="A1008">
            <v>483</v>
          </cell>
          <cell r="B1008" t="str">
            <v>OŠ Trnovec</v>
          </cell>
        </row>
        <row r="1009">
          <cell r="A1009">
            <v>728</v>
          </cell>
          <cell r="B1009" t="str">
            <v>OŠ Trnovitica</v>
          </cell>
        </row>
        <row r="1010">
          <cell r="A1010">
            <v>663</v>
          </cell>
          <cell r="B1010" t="str">
            <v>OŠ Trnovitički Popovac</v>
          </cell>
        </row>
        <row r="1011">
          <cell r="A1011">
            <v>2297</v>
          </cell>
          <cell r="B1011" t="str">
            <v>OŠ Trnsko</v>
          </cell>
        </row>
        <row r="1012">
          <cell r="A1012">
            <v>2128</v>
          </cell>
          <cell r="B1012" t="str">
            <v>OŠ Trpanj</v>
          </cell>
        </row>
        <row r="1013">
          <cell r="A1013">
            <v>1665</v>
          </cell>
          <cell r="B1013" t="str">
            <v>OŠ Trpinja</v>
          </cell>
        </row>
        <row r="1014">
          <cell r="A1014">
            <v>791</v>
          </cell>
          <cell r="B1014" t="str">
            <v>OŠ Trsat</v>
          </cell>
        </row>
        <row r="1015">
          <cell r="A1015">
            <v>1763</v>
          </cell>
          <cell r="B1015" t="str">
            <v>OŠ Trstenik</v>
          </cell>
        </row>
        <row r="1016">
          <cell r="A1016">
            <v>358</v>
          </cell>
          <cell r="B1016" t="str">
            <v>OŠ Turanj</v>
          </cell>
        </row>
        <row r="1017">
          <cell r="A1017">
            <v>792</v>
          </cell>
          <cell r="B1017" t="str">
            <v>OŠ Turnić</v>
          </cell>
        </row>
        <row r="1018">
          <cell r="A1018">
            <v>1690</v>
          </cell>
          <cell r="B1018" t="str">
            <v>OŠ Tučepi</v>
          </cell>
        </row>
        <row r="1019">
          <cell r="A1019">
            <v>516</v>
          </cell>
          <cell r="B1019" t="str">
            <v>OŠ Tužno</v>
          </cell>
        </row>
        <row r="1020">
          <cell r="A1020">
            <v>704</v>
          </cell>
          <cell r="B1020" t="str">
            <v>OŠ u Đulovcu</v>
          </cell>
        </row>
        <row r="1021">
          <cell r="A1021">
            <v>1288</v>
          </cell>
          <cell r="B1021" t="str">
            <v>OŠ Valentin Klarin - Preko</v>
          </cell>
        </row>
        <row r="1022">
          <cell r="A1022">
            <v>1928</v>
          </cell>
          <cell r="B1022" t="str">
            <v>OŠ Vazmoslav Gržalja</v>
          </cell>
        </row>
        <row r="1023">
          <cell r="A1023">
            <v>2120</v>
          </cell>
          <cell r="B1023" t="str">
            <v>OŠ Vela Luka</v>
          </cell>
        </row>
        <row r="1024">
          <cell r="A1024">
            <v>1978</v>
          </cell>
          <cell r="B1024" t="str">
            <v>OŠ Veli Vrh - Pula</v>
          </cell>
        </row>
        <row r="1025">
          <cell r="A1025">
            <v>52</v>
          </cell>
          <cell r="B1025" t="str">
            <v>OŠ Velika Mlaka</v>
          </cell>
        </row>
        <row r="1026">
          <cell r="A1026">
            <v>685</v>
          </cell>
          <cell r="B1026" t="str">
            <v>OŠ Velika Pisanica</v>
          </cell>
        </row>
        <row r="1027">
          <cell r="A1027">
            <v>505</v>
          </cell>
          <cell r="B1027" t="str">
            <v>OŠ Veliki Bukovec</v>
          </cell>
        </row>
        <row r="1028">
          <cell r="A1028">
            <v>217</v>
          </cell>
          <cell r="B1028" t="str">
            <v>OŠ Veliko Trgovišće</v>
          </cell>
        </row>
        <row r="1029">
          <cell r="A1029">
            <v>674</v>
          </cell>
          <cell r="B1029" t="str">
            <v>OŠ Veliko Trojstvo</v>
          </cell>
        </row>
        <row r="1030">
          <cell r="A1030">
            <v>1977</v>
          </cell>
          <cell r="B1030" t="str">
            <v>OŠ Veruda - Pula</v>
          </cell>
        </row>
        <row r="1031">
          <cell r="A1031">
            <v>2302</v>
          </cell>
          <cell r="B1031" t="str">
            <v>OŠ Većeslava Holjevca</v>
          </cell>
        </row>
        <row r="1032">
          <cell r="A1032">
            <v>793</v>
          </cell>
          <cell r="B1032" t="str">
            <v>OŠ Vežica</v>
          </cell>
        </row>
        <row r="1033">
          <cell r="A1033">
            <v>1549</v>
          </cell>
          <cell r="B1033" t="str">
            <v>OŠ Vidici</v>
          </cell>
        </row>
        <row r="1034">
          <cell r="A1034">
            <v>1973</v>
          </cell>
          <cell r="B1034" t="str">
            <v>OŠ Vidikovac</v>
          </cell>
        </row>
        <row r="1035">
          <cell r="A1035">
            <v>476</v>
          </cell>
          <cell r="B1035" t="str">
            <v>OŠ Vidovec</v>
          </cell>
        </row>
        <row r="1036">
          <cell r="A1036">
            <v>1369</v>
          </cell>
          <cell r="B1036" t="str">
            <v>OŠ Vijenac</v>
          </cell>
        </row>
        <row r="1037">
          <cell r="A1037">
            <v>1131</v>
          </cell>
          <cell r="B1037" t="str">
            <v>OŠ Viktor Car Emin - Donji Andrijevci</v>
          </cell>
        </row>
        <row r="1038">
          <cell r="A1038">
            <v>836</v>
          </cell>
          <cell r="B1038" t="str">
            <v>OŠ Viktora Cara Emina - Lovran</v>
          </cell>
        </row>
        <row r="1039">
          <cell r="A1039">
            <v>179</v>
          </cell>
          <cell r="B1039" t="str">
            <v>OŠ Viktora Kovačića</v>
          </cell>
        </row>
        <row r="1040">
          <cell r="A1040">
            <v>282</v>
          </cell>
          <cell r="B1040" t="str">
            <v>OŠ Viktorovac</v>
          </cell>
        </row>
        <row r="1041">
          <cell r="A1041">
            <v>1052</v>
          </cell>
          <cell r="B1041" t="str">
            <v>OŠ Vilima Korajca</v>
          </cell>
        </row>
        <row r="1042">
          <cell r="A1042">
            <v>485</v>
          </cell>
          <cell r="B1042" t="str">
            <v>OŠ Vinica</v>
          </cell>
        </row>
        <row r="1043">
          <cell r="A1043">
            <v>1720</v>
          </cell>
          <cell r="B1043" t="str">
            <v>OŠ Vis</v>
          </cell>
        </row>
        <row r="1044">
          <cell r="A1044">
            <v>1778</v>
          </cell>
          <cell r="B1044" t="str">
            <v>OŠ Visoka - Split</v>
          </cell>
        </row>
        <row r="1045">
          <cell r="A1045">
            <v>515</v>
          </cell>
          <cell r="B1045" t="str">
            <v>OŠ Visoko - Visoko</v>
          </cell>
        </row>
        <row r="1046">
          <cell r="A1046">
            <v>2014</v>
          </cell>
          <cell r="B1046" t="str">
            <v>OŠ Vitomir Širola - Pajo</v>
          </cell>
        </row>
        <row r="1047">
          <cell r="A1047">
            <v>1381</v>
          </cell>
          <cell r="B1047" t="str">
            <v>OŠ Višnjevac</v>
          </cell>
        </row>
        <row r="1048">
          <cell r="A1048">
            <v>1136</v>
          </cell>
          <cell r="B1048" t="str">
            <v>OŠ Vjekoslav Klaić</v>
          </cell>
        </row>
        <row r="1049">
          <cell r="A1049">
            <v>1566</v>
          </cell>
          <cell r="B1049" t="str">
            <v>OŠ Vjekoslava Kaleba</v>
          </cell>
        </row>
        <row r="1050">
          <cell r="A1050">
            <v>1748</v>
          </cell>
          <cell r="B1050" t="str">
            <v>OŠ Vjekoslava Paraća</v>
          </cell>
        </row>
        <row r="1051">
          <cell r="A1051">
            <v>2218</v>
          </cell>
          <cell r="B1051" t="str">
            <v>OŠ Vjenceslava Novaka</v>
          </cell>
        </row>
        <row r="1052">
          <cell r="A1052">
            <v>780</v>
          </cell>
          <cell r="B1052" t="str">
            <v>OŠ Vladimir Gortan - Rijeka</v>
          </cell>
        </row>
        <row r="1053">
          <cell r="A1053">
            <v>1195</v>
          </cell>
          <cell r="B1053" t="str">
            <v>OŠ Vladimir Nazor - Adžamovci</v>
          </cell>
        </row>
        <row r="1054">
          <cell r="A1054">
            <v>164</v>
          </cell>
          <cell r="B1054" t="str">
            <v>OŠ Vladimir Nazor - Budinščina</v>
          </cell>
        </row>
        <row r="1055">
          <cell r="A1055">
            <v>340</v>
          </cell>
          <cell r="B1055" t="str">
            <v>OŠ Vladimir Nazor - Duga Resa</v>
          </cell>
        </row>
        <row r="1056">
          <cell r="A1056">
            <v>1647</v>
          </cell>
          <cell r="B1056" t="str">
            <v>OŠ Vladimir Nazor - Komletinci</v>
          </cell>
        </row>
        <row r="1057">
          <cell r="A1057">
            <v>546</v>
          </cell>
          <cell r="B1057" t="str">
            <v>OŠ Vladimir Nazor - Križevci</v>
          </cell>
        </row>
        <row r="1058">
          <cell r="A1058">
            <v>1297</v>
          </cell>
          <cell r="B1058" t="str">
            <v>OŠ Vladimir Nazor - Neviđane</v>
          </cell>
        </row>
        <row r="1059">
          <cell r="A1059">
            <v>113</v>
          </cell>
          <cell r="B1059" t="str">
            <v>OŠ Vladimir Nazor - Pisarovina</v>
          </cell>
        </row>
        <row r="1060">
          <cell r="A1060">
            <v>2078</v>
          </cell>
          <cell r="B1060" t="str">
            <v>OŠ Vladimir Nazor - Ploče</v>
          </cell>
        </row>
        <row r="1061">
          <cell r="A1061">
            <v>1110</v>
          </cell>
          <cell r="B1061" t="str">
            <v>OŠ Vladimir Nazor - Slavonski Brod</v>
          </cell>
        </row>
        <row r="1062">
          <cell r="A1062">
            <v>481</v>
          </cell>
          <cell r="B1062" t="str">
            <v>OŠ Vladimir Nazor - Sveti Ilija</v>
          </cell>
        </row>
        <row r="1063">
          <cell r="A1063">
            <v>334</v>
          </cell>
          <cell r="B1063" t="str">
            <v>OŠ Vladimir Nazor - Topusko</v>
          </cell>
        </row>
        <row r="1064">
          <cell r="A1064">
            <v>1082</v>
          </cell>
          <cell r="B1064" t="str">
            <v>OŠ Vladimir Nazor - Trenkovo</v>
          </cell>
        </row>
        <row r="1065">
          <cell r="A1065">
            <v>961</v>
          </cell>
          <cell r="B1065" t="str">
            <v>OŠ Vladimir Nazor - Virovitica</v>
          </cell>
        </row>
        <row r="1066">
          <cell r="A1066">
            <v>1445</v>
          </cell>
          <cell r="B1066" t="str">
            <v>OŠ Vladimir Nazor - Čepin</v>
          </cell>
        </row>
        <row r="1067">
          <cell r="A1067">
            <v>1339</v>
          </cell>
          <cell r="B1067" t="str">
            <v>OŠ Vladimir Nazor - Đakovo</v>
          </cell>
        </row>
        <row r="1068">
          <cell r="A1068">
            <v>1365</v>
          </cell>
          <cell r="B1068" t="str">
            <v>OŠ Vladimira Becića - Osijek</v>
          </cell>
        </row>
        <row r="1069">
          <cell r="A1069">
            <v>2043</v>
          </cell>
          <cell r="B1069" t="str">
            <v>OŠ Vladimira Gortana - Žminj</v>
          </cell>
        </row>
        <row r="1070">
          <cell r="A1070">
            <v>730</v>
          </cell>
          <cell r="B1070" t="str">
            <v>OŠ Vladimira Nazora - Crikvenica</v>
          </cell>
        </row>
        <row r="1071">
          <cell r="A1071">
            <v>638</v>
          </cell>
          <cell r="B1071" t="str">
            <v>OŠ Vladimira Nazora - Daruvar</v>
          </cell>
        </row>
        <row r="1072">
          <cell r="A1072">
            <v>1395</v>
          </cell>
          <cell r="B1072" t="str">
            <v>OŠ Vladimira Nazora - Feričanci</v>
          </cell>
        </row>
        <row r="1073">
          <cell r="A1073">
            <v>2006</v>
          </cell>
          <cell r="B1073" t="str">
            <v>OŠ Vladimira Nazora - Krnica</v>
          </cell>
        </row>
        <row r="1074">
          <cell r="A1074">
            <v>990</v>
          </cell>
          <cell r="B1074" t="str">
            <v>OŠ Vladimira Nazora - Nova Bukovica</v>
          </cell>
        </row>
        <row r="1075">
          <cell r="A1075">
            <v>1942</v>
          </cell>
          <cell r="B1075" t="str">
            <v>OŠ Vladimira Nazora - Pazin</v>
          </cell>
        </row>
        <row r="1076">
          <cell r="A1076">
            <v>1794</v>
          </cell>
          <cell r="B1076" t="str">
            <v>OŠ Vladimira Nazora - Postira</v>
          </cell>
        </row>
        <row r="1077">
          <cell r="A1077">
            <v>1998</v>
          </cell>
          <cell r="B1077" t="str">
            <v>OŠ Vladimira Nazora - Potpićan</v>
          </cell>
        </row>
        <row r="1078">
          <cell r="A1078">
            <v>2137</v>
          </cell>
          <cell r="B1078" t="str">
            <v>OŠ Vladimira Nazora - Pribislavec</v>
          </cell>
        </row>
        <row r="1079">
          <cell r="A1079">
            <v>1985</v>
          </cell>
          <cell r="B1079" t="str">
            <v>OŠ Vladimira Nazora - Rovinj</v>
          </cell>
        </row>
        <row r="1080">
          <cell r="A1080">
            <v>1579</v>
          </cell>
          <cell r="B1080" t="str">
            <v>OŠ Vladimira Nazora - Vinkovci</v>
          </cell>
        </row>
        <row r="1081">
          <cell r="A1081">
            <v>2041</v>
          </cell>
          <cell r="B1081" t="str">
            <v>OŠ Vladimira Nazora - Vrsar</v>
          </cell>
        </row>
        <row r="1082">
          <cell r="A1082">
            <v>2220</v>
          </cell>
          <cell r="B1082" t="str">
            <v>OŠ Vladimira Nazora - Zagreb</v>
          </cell>
        </row>
        <row r="1083">
          <cell r="A1083">
            <v>1260</v>
          </cell>
          <cell r="B1083" t="str">
            <v>OŠ Vladimira Nazora - Škabrnje</v>
          </cell>
        </row>
        <row r="1084">
          <cell r="A1084">
            <v>249</v>
          </cell>
          <cell r="B1084" t="str">
            <v>OŠ Vladimira Vidrića</v>
          </cell>
        </row>
        <row r="1085">
          <cell r="A1085">
            <v>1571</v>
          </cell>
          <cell r="B1085" t="str">
            <v>OŠ Vodice</v>
          </cell>
        </row>
        <row r="1086">
          <cell r="A1086">
            <v>2036</v>
          </cell>
          <cell r="B1086" t="str">
            <v xml:space="preserve">OŠ Vodnjan </v>
          </cell>
        </row>
        <row r="1087">
          <cell r="A1087">
            <v>396</v>
          </cell>
          <cell r="B1087" t="str">
            <v>OŠ Vojnić</v>
          </cell>
        </row>
        <row r="1088">
          <cell r="A1088">
            <v>2267</v>
          </cell>
          <cell r="B1088" t="str">
            <v>OŠ Voltino</v>
          </cell>
        </row>
        <row r="1089">
          <cell r="A1089">
            <v>995</v>
          </cell>
          <cell r="B1089" t="str">
            <v>OŠ Voćin</v>
          </cell>
        </row>
        <row r="1090">
          <cell r="A1090">
            <v>1659</v>
          </cell>
          <cell r="B1090" t="str">
            <v>OŠ Vođinci</v>
          </cell>
        </row>
        <row r="1091">
          <cell r="A1091">
            <v>1245</v>
          </cell>
          <cell r="B1091" t="str">
            <v>OŠ Voštarnica - Zadar</v>
          </cell>
        </row>
        <row r="1092">
          <cell r="A1092">
            <v>2271</v>
          </cell>
          <cell r="B1092" t="str">
            <v>OŠ Vrbani</v>
          </cell>
        </row>
        <row r="1093">
          <cell r="A1093">
            <v>1721</v>
          </cell>
          <cell r="B1093" t="str">
            <v>OŠ Vrgorac</v>
          </cell>
        </row>
        <row r="1094">
          <cell r="A1094">
            <v>1551</v>
          </cell>
          <cell r="B1094" t="str">
            <v>OŠ Vrpolje</v>
          </cell>
        </row>
        <row r="1095">
          <cell r="A1095">
            <v>2305</v>
          </cell>
          <cell r="B1095" t="str">
            <v>OŠ Vugrovec - Kašina</v>
          </cell>
        </row>
        <row r="1096">
          <cell r="A1096">
            <v>2245</v>
          </cell>
          <cell r="B1096" t="str">
            <v>OŠ Vukomerec</v>
          </cell>
        </row>
        <row r="1097">
          <cell r="A1097">
            <v>41</v>
          </cell>
          <cell r="B1097" t="str">
            <v>OŠ Vukovina</v>
          </cell>
        </row>
        <row r="1098">
          <cell r="A1098">
            <v>1246</v>
          </cell>
          <cell r="B1098" t="str">
            <v>OŠ Zadarski otoci - Zadar</v>
          </cell>
        </row>
        <row r="1099">
          <cell r="A1099">
            <v>1907</v>
          </cell>
          <cell r="B1099" t="str">
            <v>OŠ Zagvozd</v>
          </cell>
        </row>
        <row r="1100">
          <cell r="A1100">
            <v>776</v>
          </cell>
          <cell r="B1100" t="str">
            <v>OŠ Zamet</v>
          </cell>
        </row>
        <row r="1101">
          <cell r="A1101">
            <v>2296</v>
          </cell>
          <cell r="B1101" t="str">
            <v>OŠ Zapruđe</v>
          </cell>
        </row>
        <row r="1102">
          <cell r="A1102">
            <v>1055</v>
          </cell>
          <cell r="B1102" t="str">
            <v>OŠ Zdenka Turkovića</v>
          </cell>
        </row>
        <row r="1103">
          <cell r="A1103">
            <v>1257</v>
          </cell>
          <cell r="B1103" t="str">
            <v>OŠ Zemunik</v>
          </cell>
        </row>
        <row r="1104">
          <cell r="A1104">
            <v>153</v>
          </cell>
          <cell r="B1104" t="str">
            <v>OŠ Zlatar Bistrica</v>
          </cell>
        </row>
        <row r="1105">
          <cell r="A1105">
            <v>1422</v>
          </cell>
          <cell r="B1105" t="str">
            <v>OŠ Zmajevac</v>
          </cell>
        </row>
        <row r="1106">
          <cell r="A1106">
            <v>1913</v>
          </cell>
          <cell r="B1106" t="str">
            <v>OŠ Zmijavci</v>
          </cell>
        </row>
        <row r="1107">
          <cell r="A1107">
            <v>890</v>
          </cell>
          <cell r="B1107" t="str">
            <v>OŠ Zrinskih i Frankopana</v>
          </cell>
        </row>
        <row r="1108">
          <cell r="A1108">
            <v>1632</v>
          </cell>
          <cell r="B1108" t="str">
            <v>OŠ Zrinskih Nuštar</v>
          </cell>
        </row>
        <row r="1109">
          <cell r="A1109">
            <v>255</v>
          </cell>
          <cell r="B1109" t="str">
            <v>OŠ Zvonimira Franka</v>
          </cell>
        </row>
        <row r="1110">
          <cell r="A1110">
            <v>734</v>
          </cell>
          <cell r="B1110" t="str">
            <v>OŠ Zvonka Cara</v>
          </cell>
        </row>
        <row r="1111">
          <cell r="A1111">
            <v>1649</v>
          </cell>
          <cell r="B1111" t="str">
            <v>OŠ Čakovci</v>
          </cell>
        </row>
        <row r="1112">
          <cell r="A1112">
            <v>823</v>
          </cell>
          <cell r="B1112" t="str">
            <v>OŠ Čavle</v>
          </cell>
        </row>
        <row r="1113">
          <cell r="A1113">
            <v>632</v>
          </cell>
          <cell r="B1113" t="str">
            <v>OŠ Čazma</v>
          </cell>
        </row>
        <row r="1114">
          <cell r="A1114">
            <v>1411</v>
          </cell>
          <cell r="B1114" t="str">
            <v>OŠ Čeminac</v>
          </cell>
        </row>
        <row r="1115">
          <cell r="A1115">
            <v>1573</v>
          </cell>
          <cell r="B1115" t="str">
            <v>OŠ Čista Velika</v>
          </cell>
        </row>
        <row r="1116">
          <cell r="A1116">
            <v>2216</v>
          </cell>
          <cell r="B1116" t="str">
            <v>OŠ Čučerje</v>
          </cell>
        </row>
        <row r="1117">
          <cell r="A1117">
            <v>1348</v>
          </cell>
          <cell r="B1117" t="str">
            <v>OŠ Đakovački Selci</v>
          </cell>
        </row>
        <row r="1118">
          <cell r="A1118">
            <v>2</v>
          </cell>
          <cell r="B1118" t="str">
            <v>OŠ Đure Deželića - Ivanić Grad</v>
          </cell>
        </row>
        <row r="1119">
          <cell r="A1119">
            <v>167</v>
          </cell>
          <cell r="B1119" t="str">
            <v xml:space="preserve">OŠ Đure Prejca - Desinić </v>
          </cell>
        </row>
        <row r="1120">
          <cell r="A1120">
            <v>170</v>
          </cell>
          <cell r="B1120" t="str">
            <v>OŠ Đurmanec</v>
          </cell>
        </row>
        <row r="1121">
          <cell r="A1121">
            <v>532</v>
          </cell>
          <cell r="B1121" t="str">
            <v>OŠ Đuro Ester</v>
          </cell>
        </row>
        <row r="1122">
          <cell r="A1122">
            <v>1105</v>
          </cell>
          <cell r="B1122" t="str">
            <v>OŠ Đuro Pilar</v>
          </cell>
        </row>
        <row r="1123">
          <cell r="A1123">
            <v>484</v>
          </cell>
          <cell r="B1123" t="str">
            <v>OŠ Šemovec</v>
          </cell>
        </row>
        <row r="1124">
          <cell r="A1124">
            <v>2195</v>
          </cell>
          <cell r="B1124" t="str">
            <v>OŠ Šestine</v>
          </cell>
        </row>
        <row r="1125">
          <cell r="A1125">
            <v>1322</v>
          </cell>
          <cell r="B1125" t="str">
            <v>OŠ Šećerana</v>
          </cell>
        </row>
        <row r="1126">
          <cell r="A1126">
            <v>1961</v>
          </cell>
          <cell r="B1126" t="str">
            <v>OŠ Šijana - Pula</v>
          </cell>
        </row>
        <row r="1127">
          <cell r="A1127">
            <v>1236</v>
          </cell>
          <cell r="B1127" t="str">
            <v>OŠ Šime Budinića - Zadar</v>
          </cell>
        </row>
        <row r="1128">
          <cell r="A1128">
            <v>1233</v>
          </cell>
          <cell r="B1128" t="str">
            <v>OŠ Šimuna Kožičića Benje</v>
          </cell>
        </row>
        <row r="1129">
          <cell r="A1129">
            <v>790</v>
          </cell>
          <cell r="B1129" t="str">
            <v>OŠ Škurinje - Rijeka</v>
          </cell>
        </row>
        <row r="1130">
          <cell r="A1130">
            <v>2908</v>
          </cell>
          <cell r="B1130" t="str">
            <v>OŠ Špansko Oranice</v>
          </cell>
        </row>
        <row r="1131">
          <cell r="A1131">
            <v>711</v>
          </cell>
          <cell r="B1131" t="str">
            <v>OŠ Štefanje</v>
          </cell>
        </row>
        <row r="1132">
          <cell r="A1132">
            <v>2177</v>
          </cell>
          <cell r="B1132" t="str">
            <v>OŠ Štrigova</v>
          </cell>
        </row>
        <row r="1133">
          <cell r="A1133">
            <v>352</v>
          </cell>
          <cell r="B1133" t="str">
            <v>OŠ Švarča</v>
          </cell>
        </row>
        <row r="1134">
          <cell r="A1134">
            <v>61</v>
          </cell>
          <cell r="B1134" t="str">
            <v>OŠ Ščitarjevo</v>
          </cell>
        </row>
        <row r="1135">
          <cell r="A1135">
            <v>436</v>
          </cell>
          <cell r="B1135" t="str">
            <v>OŠ Žakanje</v>
          </cell>
        </row>
        <row r="1136">
          <cell r="A1136">
            <v>2239</v>
          </cell>
          <cell r="B1136" t="str">
            <v>OŠ Žitnjak</v>
          </cell>
        </row>
        <row r="1137">
          <cell r="A1137">
            <v>1774</v>
          </cell>
          <cell r="B1137" t="str">
            <v>OŠ Žrnovnica</v>
          </cell>
        </row>
        <row r="1138">
          <cell r="A1138">
            <v>2129</v>
          </cell>
          <cell r="B1138" t="str">
            <v>OŠ Župa Dubrovačka</v>
          </cell>
        </row>
        <row r="1139">
          <cell r="A1139">
            <v>2210</v>
          </cell>
          <cell r="B1139" t="str">
            <v>OŠ Žuti brijeg</v>
          </cell>
        </row>
        <row r="1140">
          <cell r="A1140">
            <v>2653</v>
          </cell>
          <cell r="B1140" t="str">
            <v>Pazinski kolegij - Klasična gimnazija Pazin s pravom javnosti</v>
          </cell>
        </row>
        <row r="1141">
          <cell r="A1141">
            <v>4035</v>
          </cell>
          <cell r="B1141" t="str">
            <v>Policijska akademija</v>
          </cell>
        </row>
        <row r="1142">
          <cell r="A1142">
            <v>2325</v>
          </cell>
          <cell r="B1142" t="str">
            <v>Poliklinika za rehabilitaciju slušanja i govora SUVAG</v>
          </cell>
        </row>
        <row r="1143">
          <cell r="A1143">
            <v>2551</v>
          </cell>
          <cell r="B1143" t="str">
            <v>Poljoprivredna i veterinarska škola - Osijek</v>
          </cell>
        </row>
        <row r="1144">
          <cell r="A1144">
            <v>2732</v>
          </cell>
          <cell r="B1144" t="str">
            <v>Poljoprivredna škola - Zagreb</v>
          </cell>
        </row>
        <row r="1145">
          <cell r="A1145">
            <v>2530</v>
          </cell>
          <cell r="B1145" t="str">
            <v>Poljoprivredna, prehrambena i veterinarska škola Stanka Ožanića</v>
          </cell>
        </row>
        <row r="1146">
          <cell r="A1146">
            <v>2587</v>
          </cell>
          <cell r="B1146" t="str">
            <v>Poljoprivredno šumarska škola - Vinkovci</v>
          </cell>
        </row>
        <row r="1147">
          <cell r="A1147">
            <v>2498</v>
          </cell>
          <cell r="B1147" t="str">
            <v>Poljoprivredno-prehrambena škola - Požega</v>
          </cell>
        </row>
        <row r="1148">
          <cell r="A1148">
            <v>2478</v>
          </cell>
          <cell r="B1148" t="str">
            <v>Pomorska škola - Bakar</v>
          </cell>
        </row>
        <row r="1149">
          <cell r="A1149">
            <v>2632</v>
          </cell>
          <cell r="B1149" t="str">
            <v>Pomorska škola - Split</v>
          </cell>
        </row>
        <row r="1150">
          <cell r="A1150">
            <v>2524</v>
          </cell>
          <cell r="B1150" t="str">
            <v>Pomorska škola - Zadar</v>
          </cell>
        </row>
        <row r="1151">
          <cell r="A1151">
            <v>2679</v>
          </cell>
          <cell r="B1151" t="str">
            <v>Pomorsko-tehnička škola - Dubrovnik</v>
          </cell>
        </row>
        <row r="1152">
          <cell r="A1152">
            <v>2730</v>
          </cell>
          <cell r="B1152" t="str">
            <v>Poštanska i telekomunikacijska škola - Zagreb</v>
          </cell>
        </row>
        <row r="1153">
          <cell r="A1153">
            <v>2733</v>
          </cell>
          <cell r="B1153" t="str">
            <v>Prehrambeno - tehnološka škola - Zagreb</v>
          </cell>
        </row>
        <row r="1154">
          <cell r="A1154">
            <v>2458</v>
          </cell>
          <cell r="B1154" t="str">
            <v>Prirodoslovna i grafička škola - Rijeka</v>
          </cell>
        </row>
        <row r="1155">
          <cell r="A1155">
            <v>2391</v>
          </cell>
          <cell r="B1155" t="str">
            <v>Prirodoslovna škola - Karlovac</v>
          </cell>
        </row>
        <row r="1156">
          <cell r="A1156">
            <v>2728</v>
          </cell>
          <cell r="B1156" t="str">
            <v>Prirodoslovna škola Vladimira Preloga</v>
          </cell>
        </row>
        <row r="1157">
          <cell r="A1157">
            <v>2529</v>
          </cell>
          <cell r="B1157" t="str">
            <v>Prirodoslovno - grafička škola - Zadar</v>
          </cell>
        </row>
        <row r="1158">
          <cell r="A1158">
            <v>2615</v>
          </cell>
          <cell r="B1158" t="str">
            <v>Prirodoslovno tehnička škola - Split</v>
          </cell>
        </row>
        <row r="1159">
          <cell r="A1159">
            <v>2840</v>
          </cell>
          <cell r="B1159" t="str">
            <v>Privatna ekonomsko-poslovna škola s pravom javnosti - Varaždin</v>
          </cell>
        </row>
        <row r="1160">
          <cell r="A1160">
            <v>2787</v>
          </cell>
          <cell r="B1160" t="str">
            <v>Privatna gimnazija Dr. Časl, s pravom javnosti</v>
          </cell>
        </row>
        <row r="1161">
          <cell r="A1161">
            <v>2777</v>
          </cell>
          <cell r="B1161" t="str">
            <v>Privatna gimnazija i ekonomska škola Katarina Zrinski</v>
          </cell>
        </row>
        <row r="1162">
          <cell r="A1162">
            <v>2790</v>
          </cell>
          <cell r="B1162" t="str">
            <v>Privatna gimnazija i ekonomsko-informatička škola Futura s pravom javnosti</v>
          </cell>
        </row>
        <row r="1163">
          <cell r="A1163">
            <v>2844</v>
          </cell>
          <cell r="B1163" t="str">
            <v>Privatna gimnazija i turističko-ugostiteljska škola Jure Kuprešak  - Zagreb</v>
          </cell>
        </row>
        <row r="1164">
          <cell r="A1164">
            <v>2669</v>
          </cell>
          <cell r="B1164" t="str">
            <v>Privatna gimnazija Juraj Dobrila, s pravom javnosti</v>
          </cell>
        </row>
        <row r="1165">
          <cell r="A1165">
            <v>2640</v>
          </cell>
          <cell r="B1165" t="str">
            <v>Privatna jezična gimnazija Pitagora - srednja škola s pravom javnosti</v>
          </cell>
        </row>
        <row r="1166">
          <cell r="A1166">
            <v>2916</v>
          </cell>
          <cell r="B1166" t="str">
            <v xml:space="preserve">Privatna jezično-informatička gimnazija Leonardo da Vinci </v>
          </cell>
        </row>
        <row r="1167">
          <cell r="A1167">
            <v>2788</v>
          </cell>
          <cell r="B1167" t="str">
            <v>Privatna gimnazija i strukovna škola Svijet s pravom javnosti</v>
          </cell>
        </row>
        <row r="1168">
          <cell r="A1168">
            <v>2774</v>
          </cell>
          <cell r="B1168" t="str">
            <v>Privatna klasična gimnazija s pravom javnosti - Zagreb</v>
          </cell>
        </row>
        <row r="1169">
          <cell r="A1169">
            <v>2941</v>
          </cell>
          <cell r="B1169" t="str">
            <v>Privatna osnovna glazbena škola Bonar</v>
          </cell>
        </row>
        <row r="1170">
          <cell r="A1170">
            <v>1784</v>
          </cell>
          <cell r="B1170" t="str">
            <v>Privatna osnovna glazbena škola Boris Papandopulo</v>
          </cell>
        </row>
        <row r="1171">
          <cell r="A1171">
            <v>1253</v>
          </cell>
          <cell r="B1171" t="str">
            <v>Privatna osnovna škola Nova</v>
          </cell>
        </row>
        <row r="1172">
          <cell r="A1172">
            <v>4002</v>
          </cell>
          <cell r="B1172" t="str">
            <v>Privatna sportska i jezična gimnazija Franjo Bučar</v>
          </cell>
        </row>
        <row r="1173">
          <cell r="A1173">
            <v>4037</v>
          </cell>
          <cell r="B1173" t="str">
            <v>Privatna srednja ekonomska škola "Knez Malduh" Split</v>
          </cell>
        </row>
        <row r="1174">
          <cell r="A1174">
            <v>2784</v>
          </cell>
          <cell r="B1174" t="str">
            <v>Privatna srednja ekonomska škola INOVA s pravom javnosti</v>
          </cell>
        </row>
        <row r="1175">
          <cell r="A1175">
            <v>4031</v>
          </cell>
          <cell r="B1175" t="str">
            <v>Privatna srednja ekonomska škola Verte Nova</v>
          </cell>
        </row>
        <row r="1176">
          <cell r="A1176">
            <v>2915</v>
          </cell>
          <cell r="B1176" t="str">
            <v>Privatna srednja ugostiteljska škola Wallner - Split</v>
          </cell>
        </row>
        <row r="1177">
          <cell r="A1177">
            <v>2641</v>
          </cell>
          <cell r="B1177" t="str">
            <v>Privatna srednja škola Marko Antun de Dominis, s pravom javnosti</v>
          </cell>
        </row>
        <row r="1178">
          <cell r="A1178">
            <v>2417</v>
          </cell>
          <cell r="B1178" t="str">
            <v>Privatna srednja škola Varaždin s pravom javnosti</v>
          </cell>
        </row>
        <row r="1179">
          <cell r="A1179">
            <v>2785</v>
          </cell>
          <cell r="B1179" t="str">
            <v>Privatna umjetnička gimnazija, s pravom javnosti - Zagreb</v>
          </cell>
        </row>
        <row r="1180">
          <cell r="A1180">
            <v>2839</v>
          </cell>
          <cell r="B1180" t="str">
            <v>Privatna varaždinska gimnazija s pravom javnosti</v>
          </cell>
        </row>
        <row r="1181">
          <cell r="A1181">
            <v>2467</v>
          </cell>
          <cell r="B1181" t="str">
            <v>Prometna škola - Rijeka</v>
          </cell>
        </row>
        <row r="1182">
          <cell r="A1182">
            <v>2572</v>
          </cell>
          <cell r="B1182" t="str">
            <v>Prometno-tehnička škola - Šibenik</v>
          </cell>
        </row>
        <row r="1183">
          <cell r="A1183">
            <v>1385</v>
          </cell>
          <cell r="B1183" t="str">
            <v>Prosvjetno-kulturni centar Mađara u Republici Hrvatskoj</v>
          </cell>
        </row>
        <row r="1184">
          <cell r="A1184">
            <v>2725</v>
          </cell>
          <cell r="B1184" t="str">
            <v>Prva ekonomska škola - Zagreb</v>
          </cell>
        </row>
        <row r="1185">
          <cell r="A1185">
            <v>2406</v>
          </cell>
          <cell r="B1185" t="str">
            <v>Prva gimnazija - Varaždin</v>
          </cell>
        </row>
        <row r="1186">
          <cell r="A1186">
            <v>4009</v>
          </cell>
          <cell r="B1186" t="str">
            <v>Prva katolička osnovna škola u Gradu Zagrebu</v>
          </cell>
        </row>
        <row r="1187">
          <cell r="A1187">
            <v>368</v>
          </cell>
          <cell r="B1187" t="str">
            <v>Prva osnovna škola - Ogulin</v>
          </cell>
        </row>
        <row r="1188">
          <cell r="A1188">
            <v>4036</v>
          </cell>
          <cell r="B1188" t="str">
            <v>Prva privatna ekonomska škola Požega</v>
          </cell>
        </row>
        <row r="1189">
          <cell r="A1189">
            <v>3283</v>
          </cell>
          <cell r="B1189" t="str">
            <v>Prva privatna gimnazija - Karlovac</v>
          </cell>
        </row>
        <row r="1190">
          <cell r="A1190">
            <v>2416</v>
          </cell>
          <cell r="B1190" t="str">
            <v>Prva privatna gimnazija s pravom javnosti - Varaždin</v>
          </cell>
        </row>
        <row r="1191">
          <cell r="A1191">
            <v>2773</v>
          </cell>
          <cell r="B1191" t="str">
            <v>Prva privatna gimnazija s pravom javnosti - Zagreb</v>
          </cell>
        </row>
        <row r="1192">
          <cell r="A1192">
            <v>1982</v>
          </cell>
          <cell r="B1192" t="str">
            <v>Prva privatna osnovna škola Juraj Dobrila s pravom javnosti</v>
          </cell>
        </row>
        <row r="1193">
          <cell r="A1193">
            <v>4038</v>
          </cell>
          <cell r="B1193" t="str">
            <v>Prva privatna škola za osobne usluge Zagreb</v>
          </cell>
        </row>
        <row r="1194">
          <cell r="A1194">
            <v>2457</v>
          </cell>
          <cell r="B1194" t="str">
            <v>Prva riječka hrvatska gimnazija</v>
          </cell>
        </row>
        <row r="1195">
          <cell r="A1195">
            <v>2843</v>
          </cell>
          <cell r="B1195" t="str">
            <v>Prva Srednja informatička škola, s pravom javnosti</v>
          </cell>
        </row>
        <row r="1196">
          <cell r="A1196">
            <v>2538</v>
          </cell>
          <cell r="B1196" t="str">
            <v>Prva srednja škola - Beli Manastir</v>
          </cell>
        </row>
        <row r="1197">
          <cell r="A1197">
            <v>2460</v>
          </cell>
          <cell r="B1197" t="str">
            <v>Prva sušačka hrvatska gimnazija u Rijeci</v>
          </cell>
        </row>
        <row r="1198">
          <cell r="A1198">
            <v>4034</v>
          </cell>
          <cell r="B1198" t="str">
            <v>Pučko otvoreno učilište Zagreb</v>
          </cell>
        </row>
        <row r="1199">
          <cell r="A1199">
            <v>2471</v>
          </cell>
          <cell r="B1199" t="str">
            <v>Salezijanska klasična gimnazija - s pravom javnosti</v>
          </cell>
        </row>
        <row r="1200">
          <cell r="A1200">
            <v>2480</v>
          </cell>
          <cell r="B1200" t="str">
            <v>Srednja glazbena škola Mirković - s pravom javnosti</v>
          </cell>
        </row>
        <row r="1201">
          <cell r="A1201">
            <v>2428</v>
          </cell>
          <cell r="B1201" t="str">
            <v>Srednja gospodarska škola - Križevci</v>
          </cell>
        </row>
        <row r="1202">
          <cell r="A1202">
            <v>2513</v>
          </cell>
          <cell r="B1202" t="str">
            <v>Srednja medicinska škola - Slavonski Brod</v>
          </cell>
        </row>
        <row r="1203">
          <cell r="A1203">
            <v>2689</v>
          </cell>
          <cell r="B1203" t="str">
            <v xml:space="preserve">Srednja poljoprivredna i tehnička škola - Opuzen </v>
          </cell>
        </row>
        <row r="1204">
          <cell r="A1204">
            <v>2604</v>
          </cell>
          <cell r="B1204" t="str">
            <v>Srednja strukovna škola - Makarska</v>
          </cell>
        </row>
        <row r="1205">
          <cell r="A1205">
            <v>2354</v>
          </cell>
          <cell r="B1205" t="str">
            <v>Srednja strukovna škola - Samobor</v>
          </cell>
        </row>
        <row r="1206">
          <cell r="A1206">
            <v>2412</v>
          </cell>
          <cell r="B1206" t="str">
            <v>Srednja strukovna škola - Varaždin</v>
          </cell>
        </row>
        <row r="1207">
          <cell r="A1207">
            <v>2358</v>
          </cell>
          <cell r="B1207" t="str">
            <v>Srednja strukovna škola - Velika Gorica</v>
          </cell>
        </row>
        <row r="1208">
          <cell r="A1208">
            <v>2585</v>
          </cell>
          <cell r="B1208" t="str">
            <v>Srednja strukovna škola - Vinkovci</v>
          </cell>
        </row>
        <row r="1209">
          <cell r="A1209">
            <v>2578</v>
          </cell>
          <cell r="B1209" t="str">
            <v>Srednja strukovna škola - Šibenik</v>
          </cell>
        </row>
        <row r="1210">
          <cell r="A1210">
            <v>2543</v>
          </cell>
          <cell r="B1210" t="str">
            <v>Srednja strukovna škola Antuna Horvata - Đakovo</v>
          </cell>
        </row>
        <row r="1211">
          <cell r="A1211">
            <v>2606</v>
          </cell>
          <cell r="B1211" t="str">
            <v>Srednja strukovna škola bana Josipa Jelačića</v>
          </cell>
        </row>
        <row r="1212">
          <cell r="A1212">
            <v>2611</v>
          </cell>
          <cell r="B1212" t="str">
            <v>Srednja strukovna škola Blaž Jurjev Trogiranin</v>
          </cell>
        </row>
        <row r="1213">
          <cell r="A1213">
            <v>3284</v>
          </cell>
          <cell r="B1213" t="str">
            <v>Srednja strukovna škola Kotva</v>
          </cell>
        </row>
        <row r="1214">
          <cell r="A1214">
            <v>2906</v>
          </cell>
          <cell r="B1214" t="str">
            <v xml:space="preserve">Srednja strukovna škola Kralja Zvonimira </v>
          </cell>
        </row>
        <row r="1215">
          <cell r="A1215">
            <v>2453</v>
          </cell>
          <cell r="B1215" t="str">
            <v xml:space="preserve">Srednja talijanska škola - Rijeka </v>
          </cell>
        </row>
        <row r="1216">
          <cell r="A1216">
            <v>2627</v>
          </cell>
          <cell r="B1216" t="str">
            <v>Srednja tehnička prometna škola - Split</v>
          </cell>
        </row>
        <row r="1217">
          <cell r="A1217">
            <v>4006</v>
          </cell>
          <cell r="B1217" t="str">
            <v>Srednja škola Delnice</v>
          </cell>
        </row>
        <row r="1218">
          <cell r="A1218">
            <v>4018</v>
          </cell>
          <cell r="B1218" t="str">
            <v>Srednja škola Isidora Kršnjavoga Našice</v>
          </cell>
        </row>
        <row r="1219">
          <cell r="A1219">
            <v>4004</v>
          </cell>
          <cell r="B1219" t="str">
            <v>Srednja škola Ludbreg</v>
          </cell>
        </row>
        <row r="1220">
          <cell r="A1220">
            <v>4005</v>
          </cell>
          <cell r="B1220" t="str">
            <v>Srednja škola Novi Marof</v>
          </cell>
        </row>
        <row r="1221">
          <cell r="A1221">
            <v>2667</v>
          </cell>
          <cell r="B1221" t="str">
            <v>Srednja škola s pravom javnosti Manero - Višnjan</v>
          </cell>
        </row>
        <row r="1222">
          <cell r="A1222">
            <v>2419</v>
          </cell>
          <cell r="B1222" t="str">
            <v>Srednja škola u Maruševcu s pravom javnosti</v>
          </cell>
        </row>
        <row r="1223">
          <cell r="A1223">
            <v>2455</v>
          </cell>
          <cell r="B1223" t="str">
            <v>Srednja škola za elektrotehniku i računalstvo - Rijeka</v>
          </cell>
        </row>
        <row r="1224">
          <cell r="A1224">
            <v>2791</v>
          </cell>
          <cell r="B1224" t="str">
            <v>Srpska pravoslavna opća gimnazija Kantakuzina</v>
          </cell>
        </row>
        <row r="1225">
          <cell r="A1225">
            <v>2411</v>
          </cell>
          <cell r="B1225" t="str">
            <v>Strojarska i prometna škola - Varaždin</v>
          </cell>
        </row>
        <row r="1226">
          <cell r="A1226">
            <v>2546</v>
          </cell>
          <cell r="B1226" t="str">
            <v>Strojarska tehnička škola - Osijek</v>
          </cell>
        </row>
        <row r="1227">
          <cell r="A1227">
            <v>2737</v>
          </cell>
          <cell r="B1227" t="str">
            <v>Strojarska tehnička škola Fausta Vrančića</v>
          </cell>
        </row>
        <row r="1228">
          <cell r="A1228">
            <v>2738</v>
          </cell>
          <cell r="B1228" t="str">
            <v>Strojarska tehnička škola Frana Bošnjakovića</v>
          </cell>
        </row>
        <row r="1229">
          <cell r="A1229">
            <v>2452</v>
          </cell>
          <cell r="B1229" t="str">
            <v>Strojarska škola za industrijska i obrtnička zanimanja - Rijeka</v>
          </cell>
        </row>
        <row r="1230">
          <cell r="A1230">
            <v>2462</v>
          </cell>
          <cell r="B1230" t="str">
            <v>Strojarsko brodograđevna škola za industrijska i obrtnička zanimanja - Rijeka</v>
          </cell>
        </row>
        <row r="1231">
          <cell r="A1231">
            <v>2482</v>
          </cell>
          <cell r="B1231" t="str">
            <v>Strukovna škola - Gospić</v>
          </cell>
        </row>
        <row r="1232">
          <cell r="A1232">
            <v>2664</v>
          </cell>
          <cell r="B1232" t="str">
            <v>Strukovna škola - Pula</v>
          </cell>
        </row>
        <row r="1233">
          <cell r="A1233">
            <v>2492</v>
          </cell>
          <cell r="B1233" t="str">
            <v>Strukovna škola - Virovitica</v>
          </cell>
        </row>
        <row r="1234">
          <cell r="A1234">
            <v>2592</v>
          </cell>
          <cell r="B1234" t="str">
            <v>Strukovna škola - Vukovar</v>
          </cell>
        </row>
        <row r="1235">
          <cell r="A1235">
            <v>2420</v>
          </cell>
          <cell r="B1235" t="str">
            <v>Strukovna škola - Đurđevac</v>
          </cell>
        </row>
        <row r="1236">
          <cell r="A1236">
            <v>2672</v>
          </cell>
          <cell r="B1236" t="str">
            <v xml:space="preserve">Strukovna škola Eugena Kumičića - Rovinj </v>
          </cell>
        </row>
        <row r="1237">
          <cell r="A1237">
            <v>2528</v>
          </cell>
          <cell r="B1237" t="str">
            <v>Strukovna škola Vice Vlatkovića</v>
          </cell>
        </row>
        <row r="1238">
          <cell r="A1238">
            <v>2481</v>
          </cell>
          <cell r="B1238" t="str">
            <v>SŠ Ambroza Haračića</v>
          </cell>
        </row>
        <row r="1239">
          <cell r="A1239">
            <v>2476</v>
          </cell>
          <cell r="B1239" t="str">
            <v xml:space="preserve">SŠ Andrije Ljudevita Adamića </v>
          </cell>
        </row>
        <row r="1240">
          <cell r="A1240">
            <v>2612</v>
          </cell>
          <cell r="B1240" t="str">
            <v>SŠ Antun Matijašević - Karamaneo</v>
          </cell>
        </row>
        <row r="1241">
          <cell r="A1241">
            <v>2418</v>
          </cell>
          <cell r="B1241" t="str">
            <v>SŠ Arboretum Opeka</v>
          </cell>
        </row>
        <row r="1242">
          <cell r="A1242">
            <v>2441</v>
          </cell>
          <cell r="B1242" t="str">
            <v>SŠ August Šenoa - Garešnica</v>
          </cell>
        </row>
        <row r="1243">
          <cell r="A1243">
            <v>2362</v>
          </cell>
          <cell r="B1243" t="str">
            <v>SŠ Ban Josip Jelačić</v>
          </cell>
        </row>
        <row r="1244">
          <cell r="A1244">
            <v>2442</v>
          </cell>
          <cell r="B1244" t="str">
            <v>SŠ Bartula Kašića - Grubišno Polje</v>
          </cell>
        </row>
        <row r="1245">
          <cell r="A1245">
            <v>2519</v>
          </cell>
          <cell r="B1245" t="str">
            <v>SŠ Bartula Kašića - Pag</v>
          </cell>
        </row>
        <row r="1246">
          <cell r="A1246">
            <v>2369</v>
          </cell>
          <cell r="B1246" t="str">
            <v>SŠ Bedekovčina</v>
          </cell>
        </row>
        <row r="1247">
          <cell r="A1247">
            <v>2516</v>
          </cell>
          <cell r="B1247" t="str">
            <v>SŠ Biograd na Moru</v>
          </cell>
        </row>
        <row r="1248">
          <cell r="A1248">
            <v>2688</v>
          </cell>
          <cell r="B1248" t="str">
            <v>SŠ Blato</v>
          </cell>
        </row>
        <row r="1249">
          <cell r="A1249">
            <v>2644</v>
          </cell>
          <cell r="B1249" t="str">
            <v>SŠ Bol</v>
          </cell>
        </row>
        <row r="1250">
          <cell r="A1250">
            <v>2614</v>
          </cell>
          <cell r="B1250" t="str">
            <v>SŠ Braća Radić</v>
          </cell>
        </row>
        <row r="1251">
          <cell r="A1251">
            <v>2646</v>
          </cell>
          <cell r="B1251" t="str">
            <v>SŠ Brač</v>
          </cell>
        </row>
        <row r="1252">
          <cell r="A1252">
            <v>2650</v>
          </cell>
          <cell r="B1252" t="str">
            <v>SŠ Buzet</v>
          </cell>
        </row>
        <row r="1253">
          <cell r="A1253">
            <v>2750</v>
          </cell>
          <cell r="B1253" t="str">
            <v>SŠ Centar za odgoj i obrazovanje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3162</v>
          </cell>
          <cell r="B1318" t="str">
            <v>SŠ Čakovec</v>
          </cell>
        </row>
        <row r="1319">
          <cell r="A1319">
            <v>2437</v>
          </cell>
          <cell r="B1319" t="str">
            <v>SŠ Čazma</v>
          </cell>
        </row>
        <row r="1320">
          <cell r="A1320">
            <v>4011</v>
          </cell>
          <cell r="B1320" t="str">
            <v>Talijanska osnovna škola - Bernardo Parentin Poreč</v>
          </cell>
        </row>
        <row r="1321">
          <cell r="A1321">
            <v>1925</v>
          </cell>
          <cell r="B1321" t="str">
            <v>Talijanska osnovna škola - Buje</v>
          </cell>
        </row>
        <row r="1322">
          <cell r="A1322">
            <v>2018</v>
          </cell>
          <cell r="B1322" t="str">
            <v>Talijanska osnovna škola - Novigrad</v>
          </cell>
        </row>
        <row r="1323">
          <cell r="A1323">
            <v>1960</v>
          </cell>
          <cell r="B1323" t="str">
            <v xml:space="preserve">Talijanska osnovna škola - Poreč </v>
          </cell>
        </row>
        <row r="1324">
          <cell r="A1324">
            <v>1983</v>
          </cell>
          <cell r="B1324" t="str">
            <v>Talijanska osnovna škola Bernardo Benussi - Rovinj</v>
          </cell>
        </row>
        <row r="1325">
          <cell r="A1325">
            <v>2030</v>
          </cell>
          <cell r="B1325" t="str">
            <v>Talijanska osnovna škola Galileo Galilei - Umag</v>
          </cell>
        </row>
        <row r="1326">
          <cell r="A1326">
            <v>2670</v>
          </cell>
          <cell r="B1326" t="str">
            <v xml:space="preserve">Talijanska srednja škola - Rovinj </v>
          </cell>
        </row>
        <row r="1327">
          <cell r="A1327">
            <v>2660</v>
          </cell>
          <cell r="B1327" t="str">
            <v>Talijanska srednja škola Dante Alighieri - Pula</v>
          </cell>
        </row>
        <row r="1328">
          <cell r="A1328">
            <v>2648</v>
          </cell>
          <cell r="B1328" t="str">
            <v>Talijanska srednja škola Leonardo da Vinci - Buje</v>
          </cell>
        </row>
        <row r="1329">
          <cell r="A1329">
            <v>2608</v>
          </cell>
          <cell r="B1329" t="str">
            <v>Tehnička i industrijska škola Ruđera Boškovića u Sinju</v>
          </cell>
        </row>
        <row r="1330">
          <cell r="A1330">
            <v>2433</v>
          </cell>
          <cell r="B1330" t="str">
            <v>Tehnička škola - Bjelovar</v>
          </cell>
        </row>
        <row r="1331">
          <cell r="A1331">
            <v>2438</v>
          </cell>
          <cell r="B1331" t="str">
            <v>Tehnička škola - Daruvar</v>
          </cell>
        </row>
        <row r="1332">
          <cell r="A1332">
            <v>2395</v>
          </cell>
          <cell r="B1332" t="str">
            <v>Tehnička škola - Karlovac</v>
          </cell>
        </row>
        <row r="1333">
          <cell r="A1333">
            <v>2376</v>
          </cell>
          <cell r="B1333" t="str">
            <v>Tehnička škola - Kutina</v>
          </cell>
        </row>
        <row r="1334">
          <cell r="A1334">
            <v>2499</v>
          </cell>
          <cell r="B1334" t="str">
            <v>Tehnička škola - Požega</v>
          </cell>
        </row>
        <row r="1335">
          <cell r="A1335">
            <v>2663</v>
          </cell>
          <cell r="B1335" t="str">
            <v>Tehnička škola - Pula</v>
          </cell>
        </row>
        <row r="1336">
          <cell r="A1336">
            <v>2385</v>
          </cell>
          <cell r="B1336" t="str">
            <v>Tehnička škola - Sisak</v>
          </cell>
        </row>
        <row r="1337">
          <cell r="A1337">
            <v>2511</v>
          </cell>
          <cell r="B1337" t="str">
            <v>Tehnička škola - Slavonski Brod</v>
          </cell>
        </row>
        <row r="1338">
          <cell r="A1338">
            <v>2490</v>
          </cell>
          <cell r="B1338" t="str">
            <v>Tehnička škola - Virovitica</v>
          </cell>
        </row>
        <row r="1339">
          <cell r="A1339">
            <v>2527</v>
          </cell>
          <cell r="B1339" t="str">
            <v>Tehnička škola - Zadar</v>
          </cell>
        </row>
        <row r="1340">
          <cell r="A1340">
            <v>2740</v>
          </cell>
          <cell r="B1340" t="str">
            <v>Tehnička škola - Zagreb</v>
          </cell>
        </row>
        <row r="1341">
          <cell r="A1341">
            <v>2692</v>
          </cell>
          <cell r="B1341" t="str">
            <v>Tehnička škola - Čakovec</v>
          </cell>
        </row>
        <row r="1342">
          <cell r="A1342">
            <v>2576</v>
          </cell>
          <cell r="B1342" t="str">
            <v>Tehnička škola - Šibenik</v>
          </cell>
        </row>
        <row r="1343">
          <cell r="A1343">
            <v>2596</v>
          </cell>
          <cell r="B1343" t="str">
            <v>Tehnička škola - Županja</v>
          </cell>
        </row>
        <row r="1344">
          <cell r="A1344">
            <v>2553</v>
          </cell>
          <cell r="B1344" t="str">
            <v>Tehnička škola i prirodoslovna gimnazija Ruđera Boškovića - Osijek</v>
          </cell>
        </row>
        <row r="1345">
          <cell r="A1345">
            <v>2591</v>
          </cell>
          <cell r="B1345" t="str">
            <v>Tehnička škola Nikole Tesle - Vukovar</v>
          </cell>
        </row>
        <row r="1346">
          <cell r="A1346">
            <v>2581</v>
          </cell>
          <cell r="B1346" t="str">
            <v>Tehnička škola Ruđera Boškovića - Vinkovci</v>
          </cell>
        </row>
        <row r="1347">
          <cell r="A1347">
            <v>2764</v>
          </cell>
          <cell r="B1347" t="str">
            <v>Tehnička škola Ruđera Boškovića - Zagreb</v>
          </cell>
        </row>
        <row r="1348">
          <cell r="A1348">
            <v>2601</v>
          </cell>
          <cell r="B1348" t="str">
            <v>Tehnička škola u Imotskom</v>
          </cell>
        </row>
        <row r="1349">
          <cell r="A1349">
            <v>2463</v>
          </cell>
          <cell r="B1349" t="str">
            <v>Tehnička škola za strojarstvo i brodogradnju - Rijeka</v>
          </cell>
        </row>
        <row r="1350">
          <cell r="A1350">
            <v>2628</v>
          </cell>
          <cell r="B1350" t="str">
            <v>Tehnička škola za strojarstvo i mehatroniku - Split</v>
          </cell>
        </row>
        <row r="1351">
          <cell r="A1351">
            <v>2727</v>
          </cell>
          <cell r="B1351" t="str">
            <v>Treća ekonomska škola - Zagreb</v>
          </cell>
        </row>
        <row r="1352">
          <cell r="A1352">
            <v>2557</v>
          </cell>
          <cell r="B1352" t="str">
            <v>Trgovačka i komercijalna škola davor Milas - Osijek</v>
          </cell>
        </row>
        <row r="1353">
          <cell r="A1353">
            <v>2454</v>
          </cell>
          <cell r="B1353" t="str">
            <v>Trgovačka i tekstilna škola u Rijeci</v>
          </cell>
        </row>
        <row r="1354">
          <cell r="A1354">
            <v>2746</v>
          </cell>
          <cell r="B1354" t="str">
            <v>Trgovačka škola - Zagreb</v>
          </cell>
        </row>
        <row r="1355">
          <cell r="A1355">
            <v>2396</v>
          </cell>
          <cell r="B1355" t="str">
            <v>Trgovačko - ugostiteljska škola - Karlovac</v>
          </cell>
        </row>
        <row r="1356">
          <cell r="A1356">
            <v>2680</v>
          </cell>
          <cell r="B1356" t="str">
            <v>Turistička i ugostiteljska škola - Dubrovnik</v>
          </cell>
        </row>
        <row r="1357">
          <cell r="A1357">
            <v>2635</v>
          </cell>
          <cell r="B1357" t="str">
            <v>Turističko - ugostiteljska škola - Split</v>
          </cell>
        </row>
        <row r="1358">
          <cell r="A1358">
            <v>2655</v>
          </cell>
          <cell r="B1358" t="str">
            <v xml:space="preserve">Turističko - ugostiteljska škola Antona Štifanića - Poreč </v>
          </cell>
        </row>
        <row r="1359">
          <cell r="A1359">
            <v>2435</v>
          </cell>
          <cell r="B1359" t="str">
            <v>Turističko-ugostiteljska i prehrambena škola - Bjelovar</v>
          </cell>
        </row>
        <row r="1360">
          <cell r="A1360">
            <v>2574</v>
          </cell>
          <cell r="B1360" t="str">
            <v>Turističko-ugostiteljska škola - Šibenik</v>
          </cell>
        </row>
        <row r="1361">
          <cell r="A1361">
            <v>2447</v>
          </cell>
          <cell r="B1361" t="str">
            <v>Ugostiteljska škola - Opatija</v>
          </cell>
        </row>
        <row r="1362">
          <cell r="A1362">
            <v>2555</v>
          </cell>
          <cell r="B1362" t="str">
            <v>Ugostiteljsko - turistička škola - Osijek</v>
          </cell>
        </row>
        <row r="1363">
          <cell r="A1363">
            <v>2729</v>
          </cell>
          <cell r="B1363" t="str">
            <v>Ugostiteljsko-turističko učilište - Zagreb</v>
          </cell>
        </row>
        <row r="1364">
          <cell r="A1364">
            <v>2914</v>
          </cell>
          <cell r="B1364" t="str">
            <v>Umjetnička gimnazija Ars Animae s pravom javnosti - Split</v>
          </cell>
        </row>
        <row r="1365">
          <cell r="A1365">
            <v>60</v>
          </cell>
          <cell r="B1365" t="str">
            <v>Umjetnička škola Franje Lučića</v>
          </cell>
        </row>
        <row r="1366">
          <cell r="A1366">
            <v>2059</v>
          </cell>
          <cell r="B1366" t="str">
            <v>Umjetnička škola Luke Sorkočevića - Dubrovnik</v>
          </cell>
        </row>
        <row r="1367">
          <cell r="A1367">
            <v>2139</v>
          </cell>
          <cell r="B1367" t="str">
            <v>Umjetnička škola Miroslav Magdalenić - Čakovec</v>
          </cell>
        </row>
        <row r="1368">
          <cell r="A1368">
            <v>1959</v>
          </cell>
          <cell r="B1368" t="str">
            <v>Umjetnička škola Poreč</v>
          </cell>
        </row>
        <row r="1369">
          <cell r="A1369">
            <v>2745</v>
          </cell>
          <cell r="B1369" t="str">
            <v>Upravna škola Zagreb</v>
          </cell>
        </row>
        <row r="1370">
          <cell r="A1370">
            <v>4001</v>
          </cell>
          <cell r="B1370" t="str">
            <v>Učenički dom</v>
          </cell>
        </row>
        <row r="1371">
          <cell r="A1371">
            <v>4046</v>
          </cell>
          <cell r="B1371" t="str">
            <v>Učenički dom Hrvatski učiteljski konvikt</v>
          </cell>
        </row>
        <row r="1372">
          <cell r="A1372">
            <v>4048</v>
          </cell>
          <cell r="B1372" t="str">
            <v>Učenički dom Lovran</v>
          </cell>
        </row>
        <row r="1373">
          <cell r="A1373">
            <v>4049</v>
          </cell>
          <cell r="B1373" t="str">
            <v>Učenički dom Marije Jambrišak</v>
          </cell>
        </row>
        <row r="1374">
          <cell r="A1374">
            <v>4054</v>
          </cell>
          <cell r="B1374" t="str">
            <v>Učenički dom Varaždin</v>
          </cell>
        </row>
        <row r="1375">
          <cell r="A1375">
            <v>2845</v>
          </cell>
          <cell r="B1375" t="str">
            <v>Učilište za popularnu i jazz glazbu</v>
          </cell>
        </row>
        <row r="1376">
          <cell r="A1376">
            <v>2700</v>
          </cell>
          <cell r="B1376" t="str">
            <v>V. gimnazija - Zagreb</v>
          </cell>
        </row>
        <row r="1377">
          <cell r="A1377">
            <v>2623</v>
          </cell>
          <cell r="B1377" t="str">
            <v>V. gimnazija Vladimir Nazor - Split</v>
          </cell>
        </row>
        <row r="1378">
          <cell r="A1378">
            <v>630</v>
          </cell>
          <cell r="B1378" t="str">
            <v>V. osnovna škola - Bjelovar</v>
          </cell>
        </row>
        <row r="1379">
          <cell r="A1379">
            <v>465</v>
          </cell>
          <cell r="B1379" t="str">
            <v>V. osnovna škola - Varaždin</v>
          </cell>
        </row>
        <row r="1380">
          <cell r="A1380">
            <v>2719</v>
          </cell>
          <cell r="B1380" t="str">
            <v>Veterinarska škola - Zagreb</v>
          </cell>
        </row>
        <row r="1381">
          <cell r="A1381">
            <v>466</v>
          </cell>
          <cell r="B1381" t="str">
            <v>VI. osnovna škola - Varaždin</v>
          </cell>
        </row>
        <row r="1382">
          <cell r="A1382">
            <v>2702</v>
          </cell>
          <cell r="B1382" t="str">
            <v>VII. gimnazija - Zagreb</v>
          </cell>
        </row>
        <row r="1383">
          <cell r="A1383">
            <v>468</v>
          </cell>
          <cell r="B1383" t="str">
            <v>VII. osnovna škola - Varaždin</v>
          </cell>
        </row>
        <row r="1384">
          <cell r="A1384">
            <v>2330</v>
          </cell>
          <cell r="B1384" t="str">
            <v>Waldorfska škola u Zagrebu</v>
          </cell>
        </row>
        <row r="1385">
          <cell r="A1385">
            <v>2705</v>
          </cell>
          <cell r="B1385" t="str">
            <v>X. gimnazija Ivan Supek - Zagreb</v>
          </cell>
        </row>
        <row r="1386">
          <cell r="A1386">
            <v>2706</v>
          </cell>
          <cell r="B1386" t="str">
            <v>XI. gimnazija - Zagreb</v>
          </cell>
        </row>
        <row r="1387">
          <cell r="A1387">
            <v>2707</v>
          </cell>
          <cell r="B1387" t="str">
            <v>XII. gimnazija - Zagreb</v>
          </cell>
        </row>
        <row r="1388">
          <cell r="A1388">
            <v>2708</v>
          </cell>
          <cell r="B1388" t="str">
            <v>XIII. gimnazija - Zagreb</v>
          </cell>
        </row>
        <row r="1389">
          <cell r="A1389">
            <v>2710</v>
          </cell>
          <cell r="B1389" t="str">
            <v>XV. gimnazija - Zagreb</v>
          </cell>
        </row>
        <row r="1390">
          <cell r="A1390">
            <v>2711</v>
          </cell>
          <cell r="B1390" t="str">
            <v>XVI. gimnazija - Zagreb</v>
          </cell>
        </row>
        <row r="1391">
          <cell r="A1391">
            <v>2713</v>
          </cell>
          <cell r="B1391" t="str">
            <v>XVIII. gimnazija - Zagreb</v>
          </cell>
        </row>
        <row r="1392">
          <cell r="A1392">
            <v>2536</v>
          </cell>
          <cell r="B1392" t="str">
            <v>Zadarska privatna gimnazija s pravom javnosti</v>
          </cell>
        </row>
        <row r="1393">
          <cell r="A1393">
            <v>4000</v>
          </cell>
          <cell r="B1393" t="str">
            <v>Zadruga</v>
          </cell>
        </row>
        <row r="1394">
          <cell r="A1394">
            <v>2775</v>
          </cell>
          <cell r="B1394" t="str">
            <v>Zagrebačka umjetnička gimnazija s pravom javnosti</v>
          </cell>
        </row>
        <row r="1395">
          <cell r="A1395">
            <v>2586</v>
          </cell>
          <cell r="B1395" t="str">
            <v>Zdravstvena i veterinarska škola Dr. Andrije Štampara - Vinkovci</v>
          </cell>
        </row>
        <row r="1396">
          <cell r="A1396">
            <v>2634</v>
          </cell>
          <cell r="B1396" t="str">
            <v>Zdravstvena škola - Split</v>
          </cell>
        </row>
        <row r="1397">
          <cell r="A1397">
            <v>2714</v>
          </cell>
          <cell r="B1397" t="str">
            <v>Zdravstveno učilište - Zagreb</v>
          </cell>
        </row>
        <row r="1398">
          <cell r="A1398">
            <v>2359</v>
          </cell>
          <cell r="B1398" t="str">
            <v>Zrakoplovna tehnička škola Rudolfa Perešina</v>
          </cell>
        </row>
        <row r="1399">
          <cell r="A1399">
            <v>646</v>
          </cell>
          <cell r="B1399" t="str">
            <v>Češka osnovna škola Jana Amosa Komenskog - Daruvar</v>
          </cell>
        </row>
        <row r="1400">
          <cell r="A1400">
            <v>690</v>
          </cell>
          <cell r="B1400" t="str">
            <v>Češka osnovna škola Josipa Ružičke - Končanica</v>
          </cell>
        </row>
        <row r="1401">
          <cell r="A1401">
            <v>2580</v>
          </cell>
          <cell r="B1401" t="str">
            <v>Šibenska privatna gimnazija s pravom javnosti</v>
          </cell>
        </row>
        <row r="1402">
          <cell r="A1402">
            <v>2342</v>
          </cell>
          <cell r="B1402" t="str">
            <v>Škola kreativnog razvoja dr.Časl</v>
          </cell>
        </row>
        <row r="1403">
          <cell r="A1403">
            <v>2633</v>
          </cell>
          <cell r="B1403" t="str">
            <v>Škola likovnih umjetnosti - Split</v>
          </cell>
        </row>
        <row r="1404">
          <cell r="A1404">
            <v>2531</v>
          </cell>
          <cell r="B1404" t="str">
            <v>Škola primijenjene umjetnosti i dizajna - Zadar</v>
          </cell>
        </row>
        <row r="1405">
          <cell r="A1405">
            <v>2747</v>
          </cell>
          <cell r="B1405" t="str">
            <v>Škola primijenjene umjetnosti i dizajna - Zagreb</v>
          </cell>
        </row>
        <row r="1406">
          <cell r="A1406">
            <v>2558</v>
          </cell>
          <cell r="B1406" t="str">
            <v>Škola primijenjene umjetnosti i dizajna Osijek</v>
          </cell>
        </row>
        <row r="1407">
          <cell r="A1407">
            <v>2659</v>
          </cell>
          <cell r="B1407" t="str">
            <v>Škola primijenjenih umjetnosti i dizajna - Pula</v>
          </cell>
        </row>
        <row r="1408">
          <cell r="A1408">
            <v>2327</v>
          </cell>
          <cell r="B1408" t="str">
            <v>Škola suvremenog plesa Ane Maletić - Zagreb</v>
          </cell>
        </row>
        <row r="1409">
          <cell r="A1409">
            <v>2731</v>
          </cell>
          <cell r="B1409" t="str">
            <v>Škola za cestovni promet - Zagreb</v>
          </cell>
        </row>
        <row r="1410">
          <cell r="A1410">
            <v>2631</v>
          </cell>
          <cell r="B1410" t="str">
            <v>Škola za dizajn, grafiku i održivu gradnju - Split</v>
          </cell>
        </row>
        <row r="1411">
          <cell r="A1411">
            <v>2326</v>
          </cell>
          <cell r="B1411" t="str">
            <v>Škola za klasični balet - Zagreb</v>
          </cell>
        </row>
        <row r="1412">
          <cell r="A1412">
            <v>2715</v>
          </cell>
          <cell r="B1412" t="str">
            <v>Škola za medicinske sestre Mlinarska</v>
          </cell>
        </row>
        <row r="1413">
          <cell r="A1413">
            <v>2716</v>
          </cell>
          <cell r="B1413" t="str">
            <v>Škola za medicinske sestre Vinogradska</v>
          </cell>
        </row>
        <row r="1414">
          <cell r="A1414">
            <v>2718</v>
          </cell>
          <cell r="B1414" t="str">
            <v>Škola za medicinske sestre Vrapče</v>
          </cell>
        </row>
        <row r="1415">
          <cell r="A1415">
            <v>2744</v>
          </cell>
          <cell r="B1415" t="str">
            <v>Škola za montažu instalacija i metalnih konstrukcija</v>
          </cell>
        </row>
        <row r="1416">
          <cell r="A1416">
            <v>1980</v>
          </cell>
          <cell r="B1416" t="str">
            <v>Škola za odgoj i obrazovanje - Pula</v>
          </cell>
        </row>
        <row r="1417">
          <cell r="A1417">
            <v>2559</v>
          </cell>
          <cell r="B1417" t="str">
            <v>Škola za osposobljavanje i obrazovanje Vinko Bek</v>
          </cell>
        </row>
        <row r="1418">
          <cell r="A1418">
            <v>2717</v>
          </cell>
          <cell r="B1418" t="str">
            <v>Škola za primalje - Zagreb</v>
          </cell>
        </row>
        <row r="1419">
          <cell r="A1419">
            <v>2473</v>
          </cell>
          <cell r="B1419" t="str">
            <v>Škola za primijenjenu umjetnost u Rijeci</v>
          </cell>
        </row>
        <row r="1420">
          <cell r="A1420">
            <v>2734</v>
          </cell>
          <cell r="B1420" t="str">
            <v>Škola za modu i dizajn</v>
          </cell>
        </row>
        <row r="1421">
          <cell r="A1421">
            <v>2656</v>
          </cell>
          <cell r="B1421" t="str">
            <v>Škola za turizam, ugostiteljstvo i trgovinu - Pula</v>
          </cell>
        </row>
        <row r="1422">
          <cell r="A1422">
            <v>2366</v>
          </cell>
          <cell r="B1422" t="str">
            <v>Škola za umjetnost, dizajn, grafiku i odjeću - Zabok</v>
          </cell>
        </row>
        <row r="1423">
          <cell r="A1423">
            <v>2748</v>
          </cell>
          <cell r="B1423" t="str">
            <v>Športska gimnazija - Zagreb</v>
          </cell>
        </row>
        <row r="1424">
          <cell r="A1424">
            <v>2393</v>
          </cell>
          <cell r="B1424" t="str">
            <v>Šumarska i drvodjeljska škola - Karlovac</v>
          </cell>
        </row>
        <row r="1425">
          <cell r="A1425">
            <v>2477</v>
          </cell>
          <cell r="B1425" t="str">
            <v>Željeznička tehnička škola - Moravice</v>
          </cell>
        </row>
        <row r="1426">
          <cell r="A1426">
            <v>2751</v>
          </cell>
          <cell r="B1426" t="str">
            <v>Ženska opća gimnazija Družbe sestara milosrdnica - s pravom javnosti</v>
          </cell>
        </row>
        <row r="1427">
          <cell r="A1427">
            <v>4043</v>
          </cell>
          <cell r="B1427" t="str">
            <v>Ženski đački dom Dubrovnik</v>
          </cell>
        </row>
        <row r="1428">
          <cell r="A1428">
            <v>4007</v>
          </cell>
          <cell r="B1428" t="str">
            <v>Ženski đački dom Split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Osnovna glazbena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1473</v>
          </cell>
          <cell r="B641" t="str">
            <v>OŠ Josipa Jurja Strossmayera - Trnava</v>
          </cell>
        </row>
        <row r="642">
          <cell r="A642">
            <v>2199</v>
          </cell>
          <cell r="B642" t="str">
            <v>OŠ Josipa Jurja Strossmayera - Zagreb</v>
          </cell>
        </row>
        <row r="643">
          <cell r="A643">
            <v>1398</v>
          </cell>
          <cell r="B643" t="str">
            <v>OŠ Josipa Jurja Strossmayera - Đurđenovac</v>
          </cell>
        </row>
        <row r="644">
          <cell r="A644">
            <v>302</v>
          </cell>
          <cell r="B644" t="str">
            <v>OŠ Josipa Kozarca - Lipovljani</v>
          </cell>
        </row>
        <row r="645">
          <cell r="A645">
            <v>1478</v>
          </cell>
          <cell r="B645" t="str">
            <v>OŠ Josipa Kozarca - Semeljci</v>
          </cell>
        </row>
        <row r="646">
          <cell r="A646">
            <v>951</v>
          </cell>
          <cell r="B646" t="str">
            <v>OŠ Josipa Kozarca - Slatina</v>
          </cell>
        </row>
        <row r="647">
          <cell r="A647">
            <v>1577</v>
          </cell>
          <cell r="B647" t="str">
            <v>OŠ Josipa Kozarca - Vinkovci</v>
          </cell>
        </row>
        <row r="648">
          <cell r="A648">
            <v>1646</v>
          </cell>
          <cell r="B648" t="str">
            <v>OŠ Josipa Lovretića</v>
          </cell>
        </row>
        <row r="649">
          <cell r="A649">
            <v>1595</v>
          </cell>
          <cell r="B649" t="str">
            <v>OŠ Josipa Matoša</v>
          </cell>
        </row>
        <row r="650">
          <cell r="A650">
            <v>2261</v>
          </cell>
          <cell r="B650" t="str">
            <v>OŠ Josipa Račića</v>
          </cell>
        </row>
        <row r="651">
          <cell r="A651">
            <v>3144</v>
          </cell>
          <cell r="B651" t="str">
            <v>OŠ Josipa Zorića</v>
          </cell>
        </row>
        <row r="652">
          <cell r="A652">
            <v>423</v>
          </cell>
          <cell r="B652" t="str">
            <v>OŠ Josipdol</v>
          </cell>
        </row>
        <row r="653">
          <cell r="A653">
            <v>1380</v>
          </cell>
          <cell r="B653" t="str">
            <v>OŠ Josipovac</v>
          </cell>
        </row>
        <row r="654">
          <cell r="A654">
            <v>2184</v>
          </cell>
          <cell r="B654" t="str">
            <v>OŠ Jože Horvata Kotoriba</v>
          </cell>
        </row>
        <row r="655">
          <cell r="A655">
            <v>2033</v>
          </cell>
          <cell r="B655" t="str">
            <v>OŠ Jože Šurana - Višnjan</v>
          </cell>
        </row>
        <row r="656">
          <cell r="A656">
            <v>1620</v>
          </cell>
          <cell r="B656" t="str">
            <v>OŠ Julija Benešića</v>
          </cell>
        </row>
        <row r="657">
          <cell r="A657">
            <v>1031</v>
          </cell>
          <cell r="B657" t="str">
            <v>OŠ Julija Kempfa</v>
          </cell>
        </row>
        <row r="658">
          <cell r="A658">
            <v>2262</v>
          </cell>
          <cell r="B658" t="str">
            <v>OŠ Julija Klovića</v>
          </cell>
        </row>
        <row r="659">
          <cell r="A659">
            <v>1991</v>
          </cell>
          <cell r="B659" t="str">
            <v>OŠ Jure Filipovića - Barban</v>
          </cell>
        </row>
        <row r="660">
          <cell r="A660">
            <v>2273</v>
          </cell>
          <cell r="B660" t="str">
            <v>OŠ Jure Kaštelana</v>
          </cell>
        </row>
        <row r="661">
          <cell r="A661">
            <v>1276</v>
          </cell>
          <cell r="B661" t="str">
            <v>OŠ Jurja Barakovića</v>
          </cell>
        </row>
        <row r="662">
          <cell r="A662">
            <v>1220</v>
          </cell>
          <cell r="B662" t="str">
            <v>OŠ Jurja Dalmatinca - Pag</v>
          </cell>
        </row>
        <row r="663">
          <cell r="A663">
            <v>1542</v>
          </cell>
          <cell r="B663" t="str">
            <v>OŠ Jurja Dalmatinca - Šibenik</v>
          </cell>
        </row>
        <row r="664">
          <cell r="A664">
            <v>1988</v>
          </cell>
          <cell r="B664" t="str">
            <v>OŠ Jurja Dobrile - Rovinj</v>
          </cell>
        </row>
        <row r="665">
          <cell r="A665">
            <v>38</v>
          </cell>
          <cell r="B665" t="str">
            <v>OŠ Jurja Habdelića</v>
          </cell>
        </row>
        <row r="666">
          <cell r="A666">
            <v>864</v>
          </cell>
          <cell r="B666" t="str">
            <v>OŠ Jurja Klovića - Tribalj</v>
          </cell>
        </row>
        <row r="667">
          <cell r="A667">
            <v>1540</v>
          </cell>
          <cell r="B667" t="str">
            <v>OŠ Jurja Šižgorića</v>
          </cell>
        </row>
        <row r="668">
          <cell r="A668">
            <v>2022</v>
          </cell>
          <cell r="B668" t="str">
            <v>OŠ Juršići</v>
          </cell>
        </row>
        <row r="669">
          <cell r="A669">
            <v>4039</v>
          </cell>
          <cell r="B669" t="str">
            <v>OŠ Kajzerica</v>
          </cell>
        </row>
        <row r="670">
          <cell r="A670">
            <v>613</v>
          </cell>
          <cell r="B670" t="str">
            <v>OŠ Kalnik</v>
          </cell>
        </row>
        <row r="671">
          <cell r="A671">
            <v>1781</v>
          </cell>
          <cell r="B671" t="str">
            <v>OŠ Kamen-Šine</v>
          </cell>
        </row>
        <row r="672">
          <cell r="A672">
            <v>1861</v>
          </cell>
          <cell r="B672" t="str">
            <v>OŠ Kamešnica</v>
          </cell>
        </row>
        <row r="673">
          <cell r="A673">
            <v>782</v>
          </cell>
          <cell r="B673" t="str">
            <v>OŠ Kantrida</v>
          </cell>
        </row>
        <row r="674">
          <cell r="A674">
            <v>116</v>
          </cell>
          <cell r="B674" t="str">
            <v>OŠ Kardinal Alojzije Stepinac</v>
          </cell>
        </row>
        <row r="675">
          <cell r="A675">
            <v>916</v>
          </cell>
          <cell r="B675" t="str">
            <v>OŠ Karlobag</v>
          </cell>
        </row>
        <row r="676">
          <cell r="A676">
            <v>2848</v>
          </cell>
          <cell r="B676" t="str">
            <v>OŠ Katarina Zrinska - Mečenčani</v>
          </cell>
        </row>
        <row r="677">
          <cell r="A677">
            <v>414</v>
          </cell>
          <cell r="B677" t="str">
            <v>OŠ Katarine Zrinski - Krnjak</v>
          </cell>
        </row>
        <row r="678">
          <cell r="A678">
            <v>1972</v>
          </cell>
          <cell r="B678" t="str">
            <v xml:space="preserve">OŠ Kaštenjer - Pula </v>
          </cell>
        </row>
        <row r="679">
          <cell r="A679">
            <v>1557</v>
          </cell>
          <cell r="B679" t="str">
            <v>OŠ Kistanje</v>
          </cell>
        </row>
        <row r="680">
          <cell r="A680">
            <v>828</v>
          </cell>
          <cell r="B680" t="str">
            <v>OŠ Klana</v>
          </cell>
        </row>
        <row r="681">
          <cell r="A681">
            <v>110</v>
          </cell>
          <cell r="B681" t="str">
            <v>OŠ Klinča Sela</v>
          </cell>
        </row>
        <row r="682">
          <cell r="A682">
            <v>592</v>
          </cell>
          <cell r="B682" t="str">
            <v xml:space="preserve">OŠ Kloštar Podravski </v>
          </cell>
        </row>
        <row r="683">
          <cell r="A683">
            <v>1766</v>
          </cell>
          <cell r="B683" t="str">
            <v>OŠ Kman-Kocunar</v>
          </cell>
        </row>
        <row r="684">
          <cell r="A684">
            <v>472</v>
          </cell>
          <cell r="B684" t="str">
            <v>OŠ Kneginec Gornji</v>
          </cell>
        </row>
        <row r="685">
          <cell r="A685">
            <v>1797</v>
          </cell>
          <cell r="B685" t="str">
            <v>OŠ Kneza Branimira</v>
          </cell>
        </row>
        <row r="686">
          <cell r="A686">
            <v>1738</v>
          </cell>
          <cell r="B686" t="str">
            <v>OŠ Kneza Mislava</v>
          </cell>
        </row>
        <row r="687">
          <cell r="A687">
            <v>1739</v>
          </cell>
          <cell r="B687" t="str">
            <v>OŠ Kneza Trpimira</v>
          </cell>
        </row>
        <row r="688">
          <cell r="A688">
            <v>1419</v>
          </cell>
          <cell r="B688" t="str">
            <v>OŠ Kneževi Vinogradi</v>
          </cell>
        </row>
        <row r="689">
          <cell r="A689">
            <v>299</v>
          </cell>
          <cell r="B689" t="str">
            <v>OŠ Komarevo</v>
          </cell>
        </row>
        <row r="690">
          <cell r="A690">
            <v>1905</v>
          </cell>
          <cell r="B690" t="str">
            <v>OŠ Komiža</v>
          </cell>
        </row>
        <row r="691">
          <cell r="A691">
            <v>188</v>
          </cell>
          <cell r="B691" t="str">
            <v>OŠ Konjščina</v>
          </cell>
        </row>
        <row r="692">
          <cell r="A692">
            <v>554</v>
          </cell>
          <cell r="B692" t="str">
            <v xml:space="preserve">OŠ Koprivnički Bregi </v>
          </cell>
        </row>
        <row r="693">
          <cell r="A693">
            <v>4040</v>
          </cell>
          <cell r="B693" t="str">
            <v>OŠ Koprivnički Ivanec</v>
          </cell>
        </row>
        <row r="694">
          <cell r="A694">
            <v>1661</v>
          </cell>
          <cell r="B694" t="str">
            <v>OŠ Korog - Korog</v>
          </cell>
        </row>
        <row r="695">
          <cell r="A695">
            <v>2852</v>
          </cell>
          <cell r="B695" t="str">
            <v>OŠ Kostrena</v>
          </cell>
        </row>
        <row r="696">
          <cell r="A696">
            <v>784</v>
          </cell>
          <cell r="B696" t="str">
            <v>OŠ Kozala</v>
          </cell>
        </row>
        <row r="697">
          <cell r="A697">
            <v>1357</v>
          </cell>
          <cell r="B697" t="str">
            <v>OŠ Kralja Tomislava - Našice</v>
          </cell>
        </row>
        <row r="698">
          <cell r="A698">
            <v>936</v>
          </cell>
          <cell r="B698" t="str">
            <v>OŠ Kralja Tomislava - Udbina</v>
          </cell>
        </row>
        <row r="699">
          <cell r="A699">
            <v>2257</v>
          </cell>
          <cell r="B699" t="str">
            <v>OŠ Kralja Tomislava - Zagreb</v>
          </cell>
        </row>
        <row r="700">
          <cell r="A700">
            <v>1785</v>
          </cell>
          <cell r="B700" t="str">
            <v>OŠ Kralja Zvonimira</v>
          </cell>
        </row>
        <row r="701">
          <cell r="A701">
            <v>830</v>
          </cell>
          <cell r="B701" t="str">
            <v>OŠ Kraljevica</v>
          </cell>
        </row>
        <row r="702">
          <cell r="A702">
            <v>2875</v>
          </cell>
          <cell r="B702" t="str">
            <v>OŠ Kraljice Jelene</v>
          </cell>
        </row>
        <row r="703">
          <cell r="A703">
            <v>190</v>
          </cell>
          <cell r="B703" t="str">
            <v>OŠ Krapinske Toplice</v>
          </cell>
        </row>
        <row r="704">
          <cell r="A704">
            <v>1226</v>
          </cell>
          <cell r="B704" t="str">
            <v>OŠ Krune Krstića - Zadar</v>
          </cell>
        </row>
        <row r="705">
          <cell r="A705">
            <v>88</v>
          </cell>
          <cell r="B705" t="str">
            <v>OŠ Ksavera Šandora Gjalskog - Donja Zelina</v>
          </cell>
        </row>
        <row r="706">
          <cell r="A706">
            <v>150</v>
          </cell>
          <cell r="B706" t="str">
            <v>OŠ Ksavera Šandora Gjalskog - Zabok</v>
          </cell>
        </row>
        <row r="707">
          <cell r="A707">
            <v>2198</v>
          </cell>
          <cell r="B707" t="str">
            <v>OŠ Ksavera Šandora Gjalskog - Zagreb</v>
          </cell>
        </row>
        <row r="708">
          <cell r="A708">
            <v>2116</v>
          </cell>
          <cell r="B708" t="str">
            <v>OŠ Kula Norinska</v>
          </cell>
        </row>
        <row r="709">
          <cell r="A709">
            <v>2106</v>
          </cell>
          <cell r="B709" t="str">
            <v>OŠ Kuna</v>
          </cell>
        </row>
        <row r="710">
          <cell r="A710">
            <v>100</v>
          </cell>
          <cell r="B710" t="str">
            <v>OŠ Kupljenovo</v>
          </cell>
        </row>
        <row r="711">
          <cell r="A711">
            <v>2141</v>
          </cell>
          <cell r="B711" t="str">
            <v>OŠ Kuršanec</v>
          </cell>
        </row>
        <row r="712">
          <cell r="A712">
            <v>2202</v>
          </cell>
          <cell r="B712" t="str">
            <v>OŠ Kustošija</v>
          </cell>
        </row>
        <row r="713">
          <cell r="A713">
            <v>1392</v>
          </cell>
          <cell r="B713" t="str">
            <v>OŠ Ladimirevci</v>
          </cell>
        </row>
        <row r="714">
          <cell r="A714">
            <v>2049</v>
          </cell>
          <cell r="B714" t="str">
            <v>OŠ Lapad</v>
          </cell>
        </row>
        <row r="715">
          <cell r="A715">
            <v>1452</v>
          </cell>
          <cell r="B715" t="str">
            <v>OŠ Laslovo</v>
          </cell>
        </row>
        <row r="716">
          <cell r="A716">
            <v>2884</v>
          </cell>
          <cell r="B716" t="str">
            <v>OŠ Lauder-Hugo Kon</v>
          </cell>
        </row>
        <row r="717">
          <cell r="A717">
            <v>566</v>
          </cell>
          <cell r="B717" t="str">
            <v>OŠ Legrad</v>
          </cell>
        </row>
        <row r="718">
          <cell r="A718">
            <v>2917</v>
          </cell>
          <cell r="B718" t="str">
            <v>OŠ Libar</v>
          </cell>
        </row>
        <row r="719">
          <cell r="A719">
            <v>187</v>
          </cell>
          <cell r="B719" t="str">
            <v>OŠ Lijepa Naša</v>
          </cell>
        </row>
        <row r="720">
          <cell r="A720">
            <v>1084</v>
          </cell>
          <cell r="B720" t="str">
            <v>OŠ Lipik</v>
          </cell>
        </row>
        <row r="721">
          <cell r="A721">
            <v>1641</v>
          </cell>
          <cell r="B721" t="str">
            <v>OŠ Lipovac</v>
          </cell>
        </row>
        <row r="722">
          <cell r="A722">
            <v>513</v>
          </cell>
          <cell r="B722" t="str">
            <v>OŠ Ljubešćica</v>
          </cell>
        </row>
        <row r="723">
          <cell r="A723">
            <v>2269</v>
          </cell>
          <cell r="B723" t="str">
            <v>OŠ Ljubljanica - Zagreb</v>
          </cell>
        </row>
        <row r="724">
          <cell r="A724">
            <v>7</v>
          </cell>
          <cell r="B724" t="str">
            <v>OŠ Ljubo Babić</v>
          </cell>
        </row>
        <row r="725">
          <cell r="A725">
            <v>1155</v>
          </cell>
          <cell r="B725" t="str">
            <v>OŠ Ljudevit Gaj - Lužani</v>
          </cell>
        </row>
        <row r="726">
          <cell r="A726">
            <v>202</v>
          </cell>
          <cell r="B726" t="str">
            <v>OŠ Ljudevit Gaj - Mihovljan</v>
          </cell>
        </row>
        <row r="727">
          <cell r="A727">
            <v>147</v>
          </cell>
          <cell r="B727" t="str">
            <v>OŠ Ljudevit Gaj u Krapini</v>
          </cell>
        </row>
        <row r="728">
          <cell r="A728">
            <v>1089</v>
          </cell>
          <cell r="B728" t="str">
            <v>OŠ Ljudevita Gaja - Nova Gradiška</v>
          </cell>
        </row>
        <row r="729">
          <cell r="A729">
            <v>1370</v>
          </cell>
          <cell r="B729" t="str">
            <v>OŠ Ljudevita Gaja - Osijek</v>
          </cell>
        </row>
        <row r="730">
          <cell r="A730">
            <v>78</v>
          </cell>
          <cell r="B730" t="str">
            <v>OŠ Ljudevita Gaja - Zaprešić</v>
          </cell>
        </row>
        <row r="731">
          <cell r="A731">
            <v>537</v>
          </cell>
          <cell r="B731" t="str">
            <v>OŠ Ljudevita Modeca - Križevci</v>
          </cell>
        </row>
        <row r="732">
          <cell r="A732">
            <v>1629</v>
          </cell>
          <cell r="B732" t="str">
            <v>OŠ Lovas</v>
          </cell>
        </row>
        <row r="733">
          <cell r="A733">
            <v>935</v>
          </cell>
          <cell r="B733" t="str">
            <v>OŠ Lovinac</v>
          </cell>
        </row>
        <row r="734">
          <cell r="A734">
            <v>2241</v>
          </cell>
          <cell r="B734" t="str">
            <v>OŠ Lovre pl. Matačića</v>
          </cell>
        </row>
        <row r="735">
          <cell r="A735">
            <v>450</v>
          </cell>
          <cell r="B735" t="str">
            <v>OŠ Ludbreg</v>
          </cell>
        </row>
        <row r="736">
          <cell r="A736">
            <v>324</v>
          </cell>
          <cell r="B736" t="str">
            <v>OŠ Ludina</v>
          </cell>
        </row>
        <row r="737">
          <cell r="A737">
            <v>1427</v>
          </cell>
          <cell r="B737" t="str">
            <v>OŠ Lug - Laskói Általános Iskola</v>
          </cell>
        </row>
        <row r="738">
          <cell r="A738">
            <v>2886</v>
          </cell>
          <cell r="B738" t="str">
            <v>OŠ Luka - Luka</v>
          </cell>
        </row>
        <row r="739">
          <cell r="A739">
            <v>2910</v>
          </cell>
          <cell r="B739" t="str">
            <v>OŠ Luka - Sesvete</v>
          </cell>
        </row>
        <row r="740">
          <cell r="A740">
            <v>1493</v>
          </cell>
          <cell r="B740" t="str">
            <v>OŠ Luka Botić</v>
          </cell>
        </row>
        <row r="741">
          <cell r="A741">
            <v>909</v>
          </cell>
          <cell r="B741" t="str">
            <v>OŠ Luke Perkovića - Brinje</v>
          </cell>
        </row>
        <row r="742">
          <cell r="A742">
            <v>1760</v>
          </cell>
          <cell r="B742" t="str">
            <v>OŠ Lučac</v>
          </cell>
        </row>
        <row r="743">
          <cell r="A743">
            <v>2290</v>
          </cell>
          <cell r="B743" t="str">
            <v>OŠ Lučko</v>
          </cell>
        </row>
        <row r="744">
          <cell r="A744">
            <v>362</v>
          </cell>
          <cell r="B744" t="str">
            <v>OŠ Mahično</v>
          </cell>
        </row>
        <row r="745">
          <cell r="A745">
            <v>1716</v>
          </cell>
          <cell r="B745" t="str">
            <v>OŠ Majstora Radovana</v>
          </cell>
        </row>
        <row r="746">
          <cell r="A746">
            <v>2254</v>
          </cell>
          <cell r="B746" t="str">
            <v>OŠ Malešnica</v>
          </cell>
        </row>
        <row r="747">
          <cell r="A747">
            <v>4053</v>
          </cell>
          <cell r="B747" t="str">
            <v>OŠ Malinska - Dubašnica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4050</v>
          </cell>
          <cell r="B830" t="str">
            <v>OŠ Novo Čiče</v>
          </cell>
        </row>
        <row r="831">
          <cell r="A831">
            <v>1271</v>
          </cell>
          <cell r="B831" t="str">
            <v>OŠ Novigrad</v>
          </cell>
        </row>
        <row r="832">
          <cell r="A832">
            <v>259</v>
          </cell>
          <cell r="B832" t="str">
            <v>OŠ Novska</v>
          </cell>
        </row>
        <row r="833">
          <cell r="A833">
            <v>1686</v>
          </cell>
          <cell r="B833" t="str">
            <v>OŠ o. Petra Perice Makarska</v>
          </cell>
        </row>
        <row r="834">
          <cell r="A834">
            <v>1217</v>
          </cell>
          <cell r="B834" t="str">
            <v>OŠ Obrovac</v>
          </cell>
        </row>
        <row r="835">
          <cell r="A835">
            <v>2301</v>
          </cell>
          <cell r="B835" t="str">
            <v>OŠ Odra</v>
          </cell>
        </row>
        <row r="836">
          <cell r="A836">
            <v>1188</v>
          </cell>
          <cell r="B836" t="str">
            <v>OŠ Okučani</v>
          </cell>
        </row>
        <row r="837">
          <cell r="A837">
            <v>4045</v>
          </cell>
          <cell r="B837" t="str">
            <v>OŠ Omišalj</v>
          </cell>
        </row>
        <row r="838">
          <cell r="A838">
            <v>2113</v>
          </cell>
          <cell r="B838" t="str">
            <v>OŠ Opuzen</v>
          </cell>
        </row>
        <row r="839">
          <cell r="A839">
            <v>2104</v>
          </cell>
          <cell r="B839" t="str">
            <v>OŠ Orebić</v>
          </cell>
        </row>
        <row r="840">
          <cell r="A840">
            <v>2154</v>
          </cell>
          <cell r="B840" t="str">
            <v>OŠ Orehovica</v>
          </cell>
        </row>
        <row r="841">
          <cell r="A841">
            <v>205</v>
          </cell>
          <cell r="B841" t="str">
            <v>OŠ Oroslavje</v>
          </cell>
        </row>
        <row r="842">
          <cell r="A842">
            <v>1740</v>
          </cell>
          <cell r="B842" t="str">
            <v>OŠ Ostrog</v>
          </cell>
        </row>
        <row r="843">
          <cell r="A843">
            <v>2303</v>
          </cell>
          <cell r="B843" t="str">
            <v>OŠ Otok</v>
          </cell>
        </row>
        <row r="844">
          <cell r="A844">
            <v>2201</v>
          </cell>
          <cell r="B844" t="str">
            <v>OŠ Otona Ivekovića</v>
          </cell>
        </row>
        <row r="845">
          <cell r="A845">
            <v>2119</v>
          </cell>
          <cell r="B845" t="str">
            <v>OŠ Otrići-Dubrave</v>
          </cell>
        </row>
        <row r="846">
          <cell r="A846">
            <v>1300</v>
          </cell>
          <cell r="B846" t="str">
            <v>OŠ Pakoštane</v>
          </cell>
        </row>
        <row r="847">
          <cell r="A847">
            <v>2196</v>
          </cell>
          <cell r="B847" t="str">
            <v>OŠ Pantovčak</v>
          </cell>
        </row>
        <row r="848">
          <cell r="A848">
            <v>77</v>
          </cell>
          <cell r="B848" t="str">
            <v>OŠ Pavao Belas</v>
          </cell>
        </row>
        <row r="849">
          <cell r="A849">
            <v>185</v>
          </cell>
          <cell r="B849" t="str">
            <v>OŠ Pavla Štoosa</v>
          </cell>
        </row>
        <row r="850">
          <cell r="A850">
            <v>2206</v>
          </cell>
          <cell r="B850" t="str">
            <v>OŠ Pavleka Miškine</v>
          </cell>
        </row>
        <row r="851">
          <cell r="A851">
            <v>798</v>
          </cell>
          <cell r="B851" t="str">
            <v>OŠ Pehlin</v>
          </cell>
        </row>
        <row r="852">
          <cell r="A852">
            <v>917</v>
          </cell>
          <cell r="B852" t="str">
            <v>OŠ Perušić</v>
          </cell>
        </row>
        <row r="853">
          <cell r="A853">
            <v>1718</v>
          </cell>
          <cell r="B853" t="str">
            <v>OŠ Petar Berislavić</v>
          </cell>
        </row>
        <row r="854">
          <cell r="A854">
            <v>1295</v>
          </cell>
          <cell r="B854" t="str">
            <v>OŠ Petar Lorini</v>
          </cell>
        </row>
        <row r="855">
          <cell r="A855">
            <v>1282</v>
          </cell>
          <cell r="B855" t="str">
            <v>OŠ Petar Zoranić - Nin</v>
          </cell>
        </row>
        <row r="856">
          <cell r="A856">
            <v>1318</v>
          </cell>
          <cell r="B856" t="str">
            <v>OŠ Petar Zoranić - Stankovci</v>
          </cell>
        </row>
        <row r="857">
          <cell r="A857">
            <v>474</v>
          </cell>
          <cell r="B857" t="str">
            <v>OŠ Petar Zrinski - Jalžabet</v>
          </cell>
        </row>
        <row r="858">
          <cell r="A858">
            <v>2207</v>
          </cell>
          <cell r="B858" t="str">
            <v>OŠ Petar Zrinski - Zagreb</v>
          </cell>
        </row>
        <row r="859">
          <cell r="A859">
            <v>737</v>
          </cell>
          <cell r="B859" t="str">
            <v>OŠ Petar Zrinski - Čabar</v>
          </cell>
        </row>
        <row r="860">
          <cell r="A860">
            <v>2189</v>
          </cell>
          <cell r="B860" t="str">
            <v>OŠ Petar Zrinski - Šenkovec</v>
          </cell>
        </row>
        <row r="861">
          <cell r="A861">
            <v>1880</v>
          </cell>
          <cell r="B861" t="str">
            <v>OŠ Petra Hektorovića - Stari Grad</v>
          </cell>
        </row>
        <row r="862">
          <cell r="A862">
            <v>2063</v>
          </cell>
          <cell r="B862" t="str">
            <v>OŠ Petra Kanavelića</v>
          </cell>
        </row>
        <row r="863">
          <cell r="A863">
            <v>1538</v>
          </cell>
          <cell r="B863" t="str">
            <v>OŠ Petra Krešimira IV.</v>
          </cell>
        </row>
        <row r="864">
          <cell r="A864">
            <v>1870</v>
          </cell>
          <cell r="B864" t="str">
            <v>OŠ Petra Kružića Klis</v>
          </cell>
        </row>
        <row r="865">
          <cell r="A865">
            <v>1011</v>
          </cell>
          <cell r="B865" t="str">
            <v>OŠ Petra Preradovića - Pitomača</v>
          </cell>
        </row>
        <row r="866">
          <cell r="A866">
            <v>1228</v>
          </cell>
          <cell r="B866" t="str">
            <v>OŠ Petra Preradovića - Zadar</v>
          </cell>
        </row>
        <row r="867">
          <cell r="A867">
            <v>2242</v>
          </cell>
          <cell r="B867" t="str">
            <v>OŠ Petra Preradovića - Zagreb</v>
          </cell>
        </row>
        <row r="868">
          <cell r="A868">
            <v>1992</v>
          </cell>
          <cell r="B868" t="str">
            <v>OŠ Petra Studenca - Kanfanar</v>
          </cell>
        </row>
        <row r="869">
          <cell r="A869">
            <v>1309</v>
          </cell>
          <cell r="B869" t="str">
            <v>OŠ Petra Zoranića</v>
          </cell>
        </row>
        <row r="870">
          <cell r="A870">
            <v>478</v>
          </cell>
          <cell r="B870" t="str">
            <v>OŠ Petrijanec</v>
          </cell>
        </row>
        <row r="871">
          <cell r="A871">
            <v>1471</v>
          </cell>
          <cell r="B871" t="str">
            <v>OŠ Petrijevci</v>
          </cell>
        </row>
        <row r="872">
          <cell r="A872">
            <v>786</v>
          </cell>
          <cell r="B872" t="str">
            <v>OŠ Pećine</v>
          </cell>
        </row>
        <row r="873">
          <cell r="A873">
            <v>1570</v>
          </cell>
          <cell r="B873" t="str">
            <v>OŠ Pirovac</v>
          </cell>
        </row>
        <row r="874">
          <cell r="A874">
            <v>431</v>
          </cell>
          <cell r="B874" t="str">
            <v xml:space="preserve">OŠ Plaški </v>
          </cell>
        </row>
        <row r="875">
          <cell r="A875">
            <v>938</v>
          </cell>
          <cell r="B875" t="str">
            <v>OŠ Plitvička Jezera</v>
          </cell>
        </row>
        <row r="876">
          <cell r="A876">
            <v>1765</v>
          </cell>
          <cell r="B876" t="str">
            <v>OŠ Plokite</v>
          </cell>
        </row>
        <row r="877">
          <cell r="A877">
            <v>788</v>
          </cell>
          <cell r="B877" t="str">
            <v>OŠ Podmurvice</v>
          </cell>
        </row>
        <row r="878">
          <cell r="A878">
            <v>458</v>
          </cell>
          <cell r="B878" t="str">
            <v>OŠ Podrute</v>
          </cell>
        </row>
        <row r="879">
          <cell r="A879">
            <v>2164</v>
          </cell>
          <cell r="B879" t="str">
            <v>OŠ Podturen</v>
          </cell>
        </row>
        <row r="880">
          <cell r="A880">
            <v>1759</v>
          </cell>
          <cell r="B880" t="str">
            <v>OŠ Pojišan</v>
          </cell>
        </row>
        <row r="881">
          <cell r="A881">
            <v>58</v>
          </cell>
          <cell r="B881" t="str">
            <v>OŠ Pokupsko</v>
          </cell>
        </row>
        <row r="882">
          <cell r="A882">
            <v>1314</v>
          </cell>
          <cell r="B882" t="str">
            <v>OŠ Polača</v>
          </cell>
        </row>
        <row r="883">
          <cell r="A883">
            <v>1261</v>
          </cell>
          <cell r="B883" t="str">
            <v>OŠ Poličnik</v>
          </cell>
        </row>
        <row r="884">
          <cell r="A884">
            <v>1416</v>
          </cell>
          <cell r="B884" t="str">
            <v>OŠ Popovac</v>
          </cell>
        </row>
        <row r="885">
          <cell r="A885">
            <v>318</v>
          </cell>
          <cell r="B885" t="str">
            <v>OŠ Popovača</v>
          </cell>
        </row>
        <row r="886">
          <cell r="A886">
            <v>1954</v>
          </cell>
          <cell r="B886" t="str">
            <v>OŠ Poreč</v>
          </cell>
        </row>
        <row r="887">
          <cell r="A887">
            <v>6</v>
          </cell>
          <cell r="B887" t="str">
            <v>OŠ Posavski Bregi</v>
          </cell>
        </row>
        <row r="888">
          <cell r="A888">
            <v>2168</v>
          </cell>
          <cell r="B888" t="str">
            <v>OŠ Prelog</v>
          </cell>
        </row>
        <row r="889">
          <cell r="A889">
            <v>2263</v>
          </cell>
          <cell r="B889" t="str">
            <v>OŠ Prečko</v>
          </cell>
        </row>
        <row r="890">
          <cell r="A890">
            <v>2126</v>
          </cell>
          <cell r="B890" t="str">
            <v>OŠ Primorje</v>
          </cell>
        </row>
        <row r="891">
          <cell r="A891">
            <v>1842</v>
          </cell>
          <cell r="B891" t="str">
            <v>OŠ Primorski Dolac</v>
          </cell>
        </row>
        <row r="892">
          <cell r="A892">
            <v>1558</v>
          </cell>
          <cell r="B892" t="str">
            <v>OŠ Primošten</v>
          </cell>
        </row>
        <row r="893">
          <cell r="A893">
            <v>1286</v>
          </cell>
          <cell r="B893" t="str">
            <v>OŠ Privlaka</v>
          </cell>
        </row>
        <row r="894">
          <cell r="A894">
            <v>1743</v>
          </cell>
          <cell r="B894" t="str">
            <v>OŠ Prof. Filipa Lukasa</v>
          </cell>
        </row>
        <row r="895">
          <cell r="A895">
            <v>607</v>
          </cell>
          <cell r="B895" t="str">
            <v>OŠ Prof. Franje Viktora Šignjara</v>
          </cell>
        </row>
        <row r="896">
          <cell r="A896">
            <v>1773</v>
          </cell>
          <cell r="B896" t="str">
            <v>OŠ Pujanki</v>
          </cell>
        </row>
        <row r="897">
          <cell r="A897">
            <v>1791</v>
          </cell>
          <cell r="B897" t="str">
            <v>OŠ Pučišća</v>
          </cell>
        </row>
        <row r="898">
          <cell r="A898">
            <v>103</v>
          </cell>
          <cell r="B898" t="str">
            <v>OŠ Pušća</v>
          </cell>
        </row>
        <row r="899">
          <cell r="A899">
            <v>263</v>
          </cell>
          <cell r="B899" t="str">
            <v>OŠ Rajić</v>
          </cell>
        </row>
        <row r="900">
          <cell r="A900">
            <v>2277</v>
          </cell>
          <cell r="B900" t="str">
            <v>OŠ Rapska</v>
          </cell>
        </row>
        <row r="901">
          <cell r="A901">
            <v>1768</v>
          </cell>
          <cell r="B901" t="str">
            <v>OŠ Ravne njive</v>
          </cell>
        </row>
        <row r="902">
          <cell r="A902">
            <v>2883</v>
          </cell>
          <cell r="B902" t="str">
            <v>OŠ Remete</v>
          </cell>
        </row>
        <row r="903">
          <cell r="A903">
            <v>1383</v>
          </cell>
          <cell r="B903" t="str">
            <v>OŠ Retfala</v>
          </cell>
        </row>
        <row r="904">
          <cell r="A904">
            <v>2209</v>
          </cell>
          <cell r="B904" t="str">
            <v>OŠ Retkovec</v>
          </cell>
        </row>
        <row r="905">
          <cell r="A905">
            <v>350</v>
          </cell>
          <cell r="B905" t="str">
            <v>OŠ Rečica</v>
          </cell>
        </row>
        <row r="906">
          <cell r="A906">
            <v>758</v>
          </cell>
          <cell r="B906" t="str">
            <v>OŠ Rikard Katalinić Jeretov</v>
          </cell>
        </row>
        <row r="907">
          <cell r="A907">
            <v>2016</v>
          </cell>
          <cell r="B907" t="str">
            <v>OŠ Rivarela</v>
          </cell>
        </row>
        <row r="908">
          <cell r="A908">
            <v>1560</v>
          </cell>
          <cell r="B908" t="str">
            <v>OŠ Rogoznica</v>
          </cell>
        </row>
        <row r="909">
          <cell r="A909">
            <v>722</v>
          </cell>
          <cell r="B909" t="str">
            <v>OŠ Rovišće</v>
          </cell>
        </row>
        <row r="910">
          <cell r="A910">
            <v>32</v>
          </cell>
          <cell r="B910" t="str">
            <v>OŠ Rude</v>
          </cell>
        </row>
        <row r="911">
          <cell r="A911">
            <v>2266</v>
          </cell>
          <cell r="B911" t="str">
            <v>OŠ Rudeš</v>
          </cell>
        </row>
        <row r="912">
          <cell r="A912">
            <v>825</v>
          </cell>
          <cell r="B912" t="str">
            <v>OŠ Rudolfa Strohala</v>
          </cell>
        </row>
        <row r="913">
          <cell r="A913">
            <v>97</v>
          </cell>
          <cell r="B913" t="str">
            <v>OŠ Rugvica</v>
          </cell>
        </row>
        <row r="914">
          <cell r="A914">
            <v>1833</v>
          </cell>
          <cell r="B914" t="str">
            <v>OŠ Runović</v>
          </cell>
        </row>
        <row r="915">
          <cell r="A915">
            <v>23</v>
          </cell>
          <cell r="B915" t="str">
            <v>OŠ Samobor</v>
          </cell>
        </row>
        <row r="916">
          <cell r="A916">
            <v>779</v>
          </cell>
          <cell r="B916" t="str">
            <v>OŠ San Nicolo - Rijeka</v>
          </cell>
        </row>
        <row r="917">
          <cell r="A917">
            <v>4041</v>
          </cell>
          <cell r="B917" t="str">
            <v>OŠ Satnica Đakovačka</v>
          </cell>
        </row>
        <row r="918">
          <cell r="A918">
            <v>2282</v>
          </cell>
          <cell r="B918" t="str">
            <v>OŠ Savski Gaj</v>
          </cell>
        </row>
        <row r="919">
          <cell r="A919">
            <v>287</v>
          </cell>
          <cell r="B919" t="str">
            <v>OŠ Sela</v>
          </cell>
        </row>
        <row r="920">
          <cell r="A920">
            <v>1795</v>
          </cell>
          <cell r="B920" t="str">
            <v>OŠ Selca</v>
          </cell>
        </row>
        <row r="921">
          <cell r="A921">
            <v>2175</v>
          </cell>
          <cell r="B921" t="str">
            <v>OŠ Selnica</v>
          </cell>
        </row>
        <row r="922">
          <cell r="A922">
            <v>2317</v>
          </cell>
          <cell r="B922" t="str">
            <v>OŠ Sesvete</v>
          </cell>
        </row>
        <row r="923">
          <cell r="A923">
            <v>2904</v>
          </cell>
          <cell r="B923" t="str">
            <v>OŠ Sesvetska Sela</v>
          </cell>
        </row>
        <row r="924">
          <cell r="A924">
            <v>2343</v>
          </cell>
          <cell r="B924" t="str">
            <v>OŠ Sesvetska Sopnica</v>
          </cell>
        </row>
        <row r="925">
          <cell r="A925">
            <v>2318</v>
          </cell>
          <cell r="B925" t="str">
            <v>OŠ Sesvetski Kraljevec</v>
          </cell>
        </row>
        <row r="926">
          <cell r="A926">
            <v>209</v>
          </cell>
          <cell r="B926" t="str">
            <v>OŠ Side Košutić Radoboj</v>
          </cell>
        </row>
        <row r="927">
          <cell r="A927">
            <v>589</v>
          </cell>
          <cell r="B927" t="str">
            <v>OŠ Sidonije Rubido Erdody</v>
          </cell>
        </row>
        <row r="928">
          <cell r="A928">
            <v>1150</v>
          </cell>
          <cell r="B928" t="str">
            <v>OŠ Sikirevci</v>
          </cell>
        </row>
        <row r="929">
          <cell r="A929">
            <v>1823</v>
          </cell>
          <cell r="B929" t="str">
            <v>OŠ Silvija Strahimira Kranjčevića - Lovreć</v>
          </cell>
        </row>
        <row r="930">
          <cell r="A930">
            <v>902</v>
          </cell>
          <cell r="B930" t="str">
            <v>OŠ Silvija Strahimira Kranjčevića - Senj</v>
          </cell>
        </row>
        <row r="931">
          <cell r="A931">
            <v>2236</v>
          </cell>
          <cell r="B931" t="str">
            <v>OŠ Silvija Strahimira Kranjčevića - Zagreb</v>
          </cell>
        </row>
        <row r="932">
          <cell r="A932">
            <v>1487</v>
          </cell>
          <cell r="B932" t="str">
            <v>OŠ Silvije Strahimira Kranjčevića - Levanjska Varoš</v>
          </cell>
        </row>
        <row r="933">
          <cell r="A933">
            <v>1605</v>
          </cell>
          <cell r="B933" t="str">
            <v>OŠ Siniše Glavaševića</v>
          </cell>
        </row>
        <row r="934">
          <cell r="A934">
            <v>701</v>
          </cell>
          <cell r="B934" t="str">
            <v>OŠ Sirač</v>
          </cell>
        </row>
        <row r="935">
          <cell r="A935">
            <v>434</v>
          </cell>
          <cell r="B935" t="str">
            <v>OŠ Skakavac</v>
          </cell>
        </row>
        <row r="936">
          <cell r="A936">
            <v>1756</v>
          </cell>
          <cell r="B936" t="str">
            <v>OŠ Skalice</v>
          </cell>
        </row>
        <row r="937">
          <cell r="A937">
            <v>865</v>
          </cell>
          <cell r="B937" t="str">
            <v>OŠ Skrad</v>
          </cell>
        </row>
        <row r="938">
          <cell r="A938">
            <v>1561</v>
          </cell>
          <cell r="B938" t="str">
            <v>OŠ Skradin</v>
          </cell>
        </row>
        <row r="939">
          <cell r="A939">
            <v>1657</v>
          </cell>
          <cell r="B939" t="str">
            <v>OŠ Slakovci</v>
          </cell>
        </row>
        <row r="940">
          <cell r="A940">
            <v>2123</v>
          </cell>
          <cell r="B940" t="str">
            <v>OŠ Slano</v>
          </cell>
        </row>
        <row r="941">
          <cell r="A941">
            <v>1783</v>
          </cell>
          <cell r="B941" t="str">
            <v>OŠ Slatine</v>
          </cell>
        </row>
        <row r="942">
          <cell r="A942">
            <v>383</v>
          </cell>
          <cell r="B942" t="str">
            <v>OŠ Slava Raškaj</v>
          </cell>
        </row>
        <row r="943">
          <cell r="A943">
            <v>719</v>
          </cell>
          <cell r="B943" t="str">
            <v>OŠ Slavka Kolara - Hercegovac</v>
          </cell>
        </row>
        <row r="944">
          <cell r="A944">
            <v>54</v>
          </cell>
          <cell r="B944" t="str">
            <v>OŠ Slavka Kolara - Kravarsko</v>
          </cell>
        </row>
        <row r="945">
          <cell r="A945">
            <v>393</v>
          </cell>
          <cell r="B945" t="str">
            <v>OŠ Slunj</v>
          </cell>
        </row>
        <row r="946">
          <cell r="A946">
            <v>1237</v>
          </cell>
          <cell r="B946" t="str">
            <v>OŠ Smiljevac</v>
          </cell>
        </row>
        <row r="947">
          <cell r="A947">
            <v>2121</v>
          </cell>
          <cell r="B947" t="str">
            <v>OŠ Smokvica</v>
          </cell>
        </row>
        <row r="948">
          <cell r="A948">
            <v>579</v>
          </cell>
          <cell r="B948" t="str">
            <v>OŠ Sokolovac</v>
          </cell>
        </row>
        <row r="949">
          <cell r="A949">
            <v>1758</v>
          </cell>
          <cell r="B949" t="str">
            <v>OŠ Spinut</v>
          </cell>
        </row>
        <row r="950">
          <cell r="A950">
            <v>1767</v>
          </cell>
          <cell r="B950" t="str">
            <v>OŠ Split 3</v>
          </cell>
        </row>
        <row r="951">
          <cell r="A951">
            <v>488</v>
          </cell>
          <cell r="B951" t="str">
            <v>OŠ Sračinec</v>
          </cell>
        </row>
        <row r="952">
          <cell r="A952">
            <v>796</v>
          </cell>
          <cell r="B952" t="str">
            <v>OŠ Srdoči</v>
          </cell>
        </row>
        <row r="953">
          <cell r="A953">
            <v>1777</v>
          </cell>
          <cell r="B953" t="str">
            <v>OŠ Srinjine</v>
          </cell>
        </row>
        <row r="954">
          <cell r="A954">
            <v>1224</v>
          </cell>
          <cell r="B954" t="str">
            <v>OŠ Stanovi</v>
          </cell>
        </row>
        <row r="955">
          <cell r="A955">
            <v>1654</v>
          </cell>
          <cell r="B955" t="str">
            <v>OŠ Stari Jankovci</v>
          </cell>
        </row>
        <row r="956">
          <cell r="A956">
            <v>1274</v>
          </cell>
          <cell r="B956" t="str">
            <v>OŠ Starigrad</v>
          </cell>
        </row>
        <row r="957">
          <cell r="A957">
            <v>2246</v>
          </cell>
          <cell r="B957" t="str">
            <v>OŠ Stenjevec</v>
          </cell>
        </row>
        <row r="958">
          <cell r="A958">
            <v>98</v>
          </cell>
          <cell r="B958" t="str">
            <v>OŠ Stjepan Radić - Božjakovina</v>
          </cell>
        </row>
        <row r="959">
          <cell r="A959">
            <v>1678</v>
          </cell>
          <cell r="B959" t="str">
            <v>OŠ Stjepan Radić - Imotski</v>
          </cell>
        </row>
        <row r="960">
          <cell r="A960">
            <v>1164</v>
          </cell>
          <cell r="B960" t="str">
            <v>OŠ Stjepan Radić - Oprisavci</v>
          </cell>
        </row>
        <row r="961">
          <cell r="A961">
            <v>1713</v>
          </cell>
          <cell r="B961" t="str">
            <v>OŠ Stjepan Radić - Tijarica</v>
          </cell>
        </row>
        <row r="962">
          <cell r="A962">
            <v>1648</v>
          </cell>
          <cell r="B962" t="str">
            <v>OŠ Stjepana Antolovića</v>
          </cell>
        </row>
        <row r="963">
          <cell r="A963">
            <v>3</v>
          </cell>
          <cell r="B963" t="str">
            <v>OŠ Stjepana Basaričeka</v>
          </cell>
        </row>
        <row r="964">
          <cell r="A964">
            <v>2300</v>
          </cell>
          <cell r="B964" t="str">
            <v>OŠ Stjepana Bencekovića</v>
          </cell>
        </row>
        <row r="965">
          <cell r="A965">
            <v>1658</v>
          </cell>
          <cell r="B965" t="str">
            <v>OŠ Stjepana Cvrkovića</v>
          </cell>
        </row>
        <row r="966">
          <cell r="A966">
            <v>1689</v>
          </cell>
          <cell r="B966" t="str">
            <v>OŠ Stjepana Ivičevića</v>
          </cell>
        </row>
        <row r="967">
          <cell r="A967">
            <v>252</v>
          </cell>
          <cell r="B967" t="str">
            <v>OŠ Stjepana Kefelje</v>
          </cell>
        </row>
        <row r="968">
          <cell r="A968">
            <v>1254</v>
          </cell>
          <cell r="B968" t="str">
            <v>OŠ Stjepana Radića - Bibinje</v>
          </cell>
        </row>
        <row r="969">
          <cell r="A969">
            <v>162</v>
          </cell>
          <cell r="B969" t="str">
            <v>OŠ Stjepana Radića - Brestovec Orehovički</v>
          </cell>
        </row>
        <row r="970">
          <cell r="A970">
            <v>2071</v>
          </cell>
          <cell r="B970" t="str">
            <v>OŠ Stjepana Radića - Metković</v>
          </cell>
        </row>
        <row r="971">
          <cell r="A971">
            <v>1041</v>
          </cell>
          <cell r="B971" t="str">
            <v>OŠ Stjepana Radića - Čaglin</v>
          </cell>
        </row>
        <row r="972">
          <cell r="A972">
            <v>1780</v>
          </cell>
          <cell r="B972" t="str">
            <v>OŠ Stobreč</v>
          </cell>
        </row>
        <row r="973">
          <cell r="A973">
            <v>1965</v>
          </cell>
          <cell r="B973" t="str">
            <v>OŠ Stoja</v>
          </cell>
        </row>
        <row r="974">
          <cell r="A974">
            <v>2097</v>
          </cell>
          <cell r="B974" t="str">
            <v>OŠ Ston</v>
          </cell>
        </row>
        <row r="975">
          <cell r="A975">
            <v>2186</v>
          </cell>
          <cell r="B975" t="str">
            <v>OŠ Strahoninec</v>
          </cell>
        </row>
        <row r="976">
          <cell r="A976">
            <v>1789</v>
          </cell>
          <cell r="B976" t="str">
            <v>OŠ Strožanac</v>
          </cell>
        </row>
        <row r="977">
          <cell r="A977">
            <v>3057</v>
          </cell>
          <cell r="B977" t="str">
            <v>OŠ Stubičke Toplice</v>
          </cell>
        </row>
        <row r="978">
          <cell r="A978">
            <v>1826</v>
          </cell>
          <cell r="B978" t="str">
            <v>OŠ Studenci</v>
          </cell>
        </row>
        <row r="979">
          <cell r="A979">
            <v>998</v>
          </cell>
          <cell r="B979" t="str">
            <v>OŠ Suhopolje</v>
          </cell>
        </row>
        <row r="980">
          <cell r="A980">
            <v>1255</v>
          </cell>
          <cell r="B980" t="str">
            <v>OŠ Sukošan</v>
          </cell>
        </row>
        <row r="981">
          <cell r="A981">
            <v>329</v>
          </cell>
          <cell r="B981" t="str">
            <v>OŠ Sunja</v>
          </cell>
        </row>
        <row r="982">
          <cell r="A982">
            <v>1876</v>
          </cell>
          <cell r="B982" t="str">
            <v>OŠ Supetar</v>
          </cell>
        </row>
        <row r="983">
          <cell r="A983">
            <v>1769</v>
          </cell>
          <cell r="B983" t="str">
            <v>OŠ Sućidar</v>
          </cell>
        </row>
        <row r="984">
          <cell r="A984">
            <v>1304</v>
          </cell>
          <cell r="B984" t="str">
            <v>OŠ Sv. Filip i Jakov</v>
          </cell>
        </row>
        <row r="985">
          <cell r="A985">
            <v>2298</v>
          </cell>
          <cell r="B985" t="str">
            <v>OŠ Sveta Klara</v>
          </cell>
        </row>
        <row r="986">
          <cell r="A986">
            <v>2187</v>
          </cell>
          <cell r="B986" t="str">
            <v>OŠ Sveta Marija</v>
          </cell>
        </row>
        <row r="987">
          <cell r="A987">
            <v>105</v>
          </cell>
          <cell r="B987" t="str">
            <v>OŠ Sveta Nedelja</v>
          </cell>
        </row>
        <row r="988">
          <cell r="A988">
            <v>1362</v>
          </cell>
          <cell r="B988" t="str">
            <v>OŠ Svete Ane u Osijeku</v>
          </cell>
        </row>
        <row r="989">
          <cell r="A989">
            <v>212</v>
          </cell>
          <cell r="B989" t="str">
            <v>OŠ Sveti Križ Začretje</v>
          </cell>
        </row>
        <row r="990">
          <cell r="A990">
            <v>2174</v>
          </cell>
          <cell r="B990" t="str">
            <v>OŠ Sveti Martin na Muri</v>
          </cell>
        </row>
        <row r="991">
          <cell r="A991">
            <v>829</v>
          </cell>
          <cell r="B991" t="str">
            <v>OŠ Sveti Matej</v>
          </cell>
        </row>
        <row r="992">
          <cell r="A992">
            <v>584</v>
          </cell>
          <cell r="B992" t="str">
            <v>OŠ Sveti Petar Orehovec</v>
          </cell>
        </row>
        <row r="993">
          <cell r="A993">
            <v>504</v>
          </cell>
          <cell r="B993" t="str">
            <v>OŠ Sveti Đurđ</v>
          </cell>
        </row>
        <row r="994">
          <cell r="A994">
            <v>2021</v>
          </cell>
          <cell r="B994" t="str">
            <v xml:space="preserve">OŠ Svetivinčenat </v>
          </cell>
        </row>
        <row r="995">
          <cell r="A995">
            <v>508</v>
          </cell>
          <cell r="B995" t="str">
            <v>OŠ Svibovec</v>
          </cell>
        </row>
        <row r="996">
          <cell r="A996">
            <v>1958</v>
          </cell>
          <cell r="B996" t="str">
            <v xml:space="preserve">OŠ Tar - Vabriga </v>
          </cell>
        </row>
        <row r="997">
          <cell r="A997">
            <v>1376</v>
          </cell>
          <cell r="B997" t="str">
            <v>OŠ Tenja</v>
          </cell>
        </row>
        <row r="998">
          <cell r="A998">
            <v>1811</v>
          </cell>
          <cell r="B998" t="str">
            <v>OŠ Tin Ujević - Krivodol</v>
          </cell>
        </row>
        <row r="999">
          <cell r="A999">
            <v>1375</v>
          </cell>
          <cell r="B999" t="str">
            <v>OŠ Tin Ujević - Osijek</v>
          </cell>
        </row>
        <row r="1000">
          <cell r="A1000">
            <v>2276</v>
          </cell>
          <cell r="B1000" t="str">
            <v>OŠ Tina Ujevića - Zagreb</v>
          </cell>
        </row>
        <row r="1001">
          <cell r="A1001">
            <v>1546</v>
          </cell>
          <cell r="B1001" t="str">
            <v>OŠ Tina Ujevića - Šibenik</v>
          </cell>
        </row>
        <row r="1002">
          <cell r="A1002">
            <v>2252</v>
          </cell>
          <cell r="B1002" t="str">
            <v>OŠ Tituša Brezovačkog</v>
          </cell>
        </row>
        <row r="1003">
          <cell r="A1003">
            <v>2152</v>
          </cell>
          <cell r="B1003" t="str">
            <v>OŠ Tomaša Goričanca - Mala Subotica</v>
          </cell>
        </row>
        <row r="1004">
          <cell r="A1004">
            <v>1971</v>
          </cell>
          <cell r="B1004" t="str">
            <v>OŠ Tone Peruška - Pula</v>
          </cell>
        </row>
        <row r="1005">
          <cell r="A1005">
            <v>2888</v>
          </cell>
          <cell r="B1005" t="str">
            <v>OŠ Tordinci</v>
          </cell>
        </row>
        <row r="1006">
          <cell r="A1006">
            <v>1886</v>
          </cell>
          <cell r="B1006" t="str">
            <v>OŠ Trilj</v>
          </cell>
        </row>
        <row r="1007">
          <cell r="A1007">
            <v>2281</v>
          </cell>
          <cell r="B1007" t="str">
            <v>OŠ Trnjanska</v>
          </cell>
        </row>
        <row r="1008">
          <cell r="A1008">
            <v>483</v>
          </cell>
          <cell r="B1008" t="str">
            <v>OŠ Trnovec</v>
          </cell>
        </row>
        <row r="1009">
          <cell r="A1009">
            <v>728</v>
          </cell>
          <cell r="B1009" t="str">
            <v>OŠ Trnovitica</v>
          </cell>
        </row>
        <row r="1010">
          <cell r="A1010">
            <v>663</v>
          </cell>
          <cell r="B1010" t="str">
            <v>OŠ Trnovitički Popovac</v>
          </cell>
        </row>
        <row r="1011">
          <cell r="A1011">
            <v>2297</v>
          </cell>
          <cell r="B1011" t="str">
            <v>OŠ Trnsko</v>
          </cell>
        </row>
        <row r="1012">
          <cell r="A1012">
            <v>2128</v>
          </cell>
          <cell r="B1012" t="str">
            <v>OŠ Trpanj</v>
          </cell>
        </row>
        <row r="1013">
          <cell r="A1013">
            <v>1665</v>
          </cell>
          <cell r="B1013" t="str">
            <v>OŠ Trpinja</v>
          </cell>
        </row>
        <row r="1014">
          <cell r="A1014">
            <v>791</v>
          </cell>
          <cell r="B1014" t="str">
            <v>OŠ Trsat</v>
          </cell>
        </row>
        <row r="1015">
          <cell r="A1015">
            <v>1763</v>
          </cell>
          <cell r="B1015" t="str">
            <v>OŠ Trstenik</v>
          </cell>
        </row>
        <row r="1016">
          <cell r="A1016">
            <v>358</v>
          </cell>
          <cell r="B1016" t="str">
            <v>OŠ Turanj</v>
          </cell>
        </row>
        <row r="1017">
          <cell r="A1017">
            <v>792</v>
          </cell>
          <cell r="B1017" t="str">
            <v>OŠ Turnić</v>
          </cell>
        </row>
        <row r="1018">
          <cell r="A1018">
            <v>1690</v>
          </cell>
          <cell r="B1018" t="str">
            <v>OŠ Tučepi</v>
          </cell>
        </row>
        <row r="1019">
          <cell r="A1019">
            <v>516</v>
          </cell>
          <cell r="B1019" t="str">
            <v>OŠ Tužno</v>
          </cell>
        </row>
        <row r="1020">
          <cell r="A1020">
            <v>704</v>
          </cell>
          <cell r="B1020" t="str">
            <v>OŠ u Đulovcu</v>
          </cell>
        </row>
        <row r="1021">
          <cell r="A1021">
            <v>1288</v>
          </cell>
          <cell r="B1021" t="str">
            <v>OŠ Valentin Klarin - Preko</v>
          </cell>
        </row>
        <row r="1022">
          <cell r="A1022">
            <v>1928</v>
          </cell>
          <cell r="B1022" t="str">
            <v>OŠ Vazmoslav Gržalja</v>
          </cell>
        </row>
        <row r="1023">
          <cell r="A1023">
            <v>2120</v>
          </cell>
          <cell r="B1023" t="str">
            <v>OŠ Vela Luka</v>
          </cell>
        </row>
        <row r="1024">
          <cell r="A1024">
            <v>1978</v>
          </cell>
          <cell r="B1024" t="str">
            <v>OŠ Veli Vrh - Pula</v>
          </cell>
        </row>
        <row r="1025">
          <cell r="A1025">
            <v>52</v>
          </cell>
          <cell r="B1025" t="str">
            <v>OŠ Velika Mlaka</v>
          </cell>
        </row>
        <row r="1026">
          <cell r="A1026">
            <v>685</v>
          </cell>
          <cell r="B1026" t="str">
            <v>OŠ Velika Pisanica</v>
          </cell>
        </row>
        <row r="1027">
          <cell r="A1027">
            <v>505</v>
          </cell>
          <cell r="B1027" t="str">
            <v>OŠ Veliki Bukovec</v>
          </cell>
        </row>
        <row r="1028">
          <cell r="A1028">
            <v>217</v>
          </cell>
          <cell r="B1028" t="str">
            <v>OŠ Veliko Trgovišće</v>
          </cell>
        </row>
        <row r="1029">
          <cell r="A1029">
            <v>674</v>
          </cell>
          <cell r="B1029" t="str">
            <v>OŠ Veliko Trojstvo</v>
          </cell>
        </row>
        <row r="1030">
          <cell r="A1030">
            <v>1977</v>
          </cell>
          <cell r="B1030" t="str">
            <v>OŠ Veruda - Pula</v>
          </cell>
        </row>
        <row r="1031">
          <cell r="A1031">
            <v>2302</v>
          </cell>
          <cell r="B1031" t="str">
            <v>OŠ Većeslava Holjevca</v>
          </cell>
        </row>
        <row r="1032">
          <cell r="A1032">
            <v>793</v>
          </cell>
          <cell r="B1032" t="str">
            <v>OŠ Vežica</v>
          </cell>
        </row>
        <row r="1033">
          <cell r="A1033">
            <v>1549</v>
          </cell>
          <cell r="B1033" t="str">
            <v>OŠ Vidici</v>
          </cell>
        </row>
        <row r="1034">
          <cell r="A1034">
            <v>1973</v>
          </cell>
          <cell r="B1034" t="str">
            <v>OŠ Vidikovac</v>
          </cell>
        </row>
        <row r="1035">
          <cell r="A1035">
            <v>476</v>
          </cell>
          <cell r="B1035" t="str">
            <v>OŠ Vidovec</v>
          </cell>
        </row>
        <row r="1036">
          <cell r="A1036">
            <v>1369</v>
          </cell>
          <cell r="B1036" t="str">
            <v>OŠ Vijenac</v>
          </cell>
        </row>
        <row r="1037">
          <cell r="A1037">
            <v>1131</v>
          </cell>
          <cell r="B1037" t="str">
            <v>OŠ Viktor Car Emin - Donji Andrijevci</v>
          </cell>
        </row>
        <row r="1038">
          <cell r="A1038">
            <v>836</v>
          </cell>
          <cell r="B1038" t="str">
            <v>OŠ Viktora Cara Emina - Lovran</v>
          </cell>
        </row>
        <row r="1039">
          <cell r="A1039">
            <v>179</v>
          </cell>
          <cell r="B1039" t="str">
            <v>OŠ Viktora Kovačića</v>
          </cell>
        </row>
        <row r="1040">
          <cell r="A1040">
            <v>282</v>
          </cell>
          <cell r="B1040" t="str">
            <v>OŠ Viktorovac</v>
          </cell>
        </row>
        <row r="1041">
          <cell r="A1041">
            <v>1052</v>
          </cell>
          <cell r="B1041" t="str">
            <v>OŠ Vilima Korajca</v>
          </cell>
        </row>
        <row r="1042">
          <cell r="A1042">
            <v>485</v>
          </cell>
          <cell r="B1042" t="str">
            <v>OŠ Vinica</v>
          </cell>
        </row>
        <row r="1043">
          <cell r="A1043">
            <v>1720</v>
          </cell>
          <cell r="B1043" t="str">
            <v>OŠ Vis</v>
          </cell>
        </row>
        <row r="1044">
          <cell r="A1044">
            <v>1778</v>
          </cell>
          <cell r="B1044" t="str">
            <v>OŠ Visoka - Split</v>
          </cell>
        </row>
        <row r="1045">
          <cell r="A1045">
            <v>515</v>
          </cell>
          <cell r="B1045" t="str">
            <v>OŠ Visoko - Visoko</v>
          </cell>
        </row>
        <row r="1046">
          <cell r="A1046">
            <v>2014</v>
          </cell>
          <cell r="B1046" t="str">
            <v>OŠ Vitomir Širola - Pajo</v>
          </cell>
        </row>
        <row r="1047">
          <cell r="A1047">
            <v>1381</v>
          </cell>
          <cell r="B1047" t="str">
            <v>OŠ Višnjevac</v>
          </cell>
        </row>
        <row r="1048">
          <cell r="A1048">
            <v>1136</v>
          </cell>
          <cell r="B1048" t="str">
            <v>OŠ Vjekoslav Klaić</v>
          </cell>
        </row>
        <row r="1049">
          <cell r="A1049">
            <v>1566</v>
          </cell>
          <cell r="B1049" t="str">
            <v>OŠ Vjekoslava Kaleba</v>
          </cell>
        </row>
        <row r="1050">
          <cell r="A1050">
            <v>1748</v>
          </cell>
          <cell r="B1050" t="str">
            <v>OŠ Vjekoslava Paraća</v>
          </cell>
        </row>
        <row r="1051">
          <cell r="A1051">
            <v>2218</v>
          </cell>
          <cell r="B1051" t="str">
            <v>OŠ Vjenceslava Novaka</v>
          </cell>
        </row>
        <row r="1052">
          <cell r="A1052">
            <v>780</v>
          </cell>
          <cell r="B1052" t="str">
            <v>OŠ Vladimir Gortan - Rijeka</v>
          </cell>
        </row>
        <row r="1053">
          <cell r="A1053">
            <v>1195</v>
          </cell>
          <cell r="B1053" t="str">
            <v>OŠ Vladimir Nazor - Adžamovci</v>
          </cell>
        </row>
        <row r="1054">
          <cell r="A1054">
            <v>164</v>
          </cell>
          <cell r="B1054" t="str">
            <v>OŠ Vladimir Nazor - Budinščina</v>
          </cell>
        </row>
        <row r="1055">
          <cell r="A1055">
            <v>340</v>
          </cell>
          <cell r="B1055" t="str">
            <v>OŠ Vladimir Nazor - Duga Resa</v>
          </cell>
        </row>
        <row r="1056">
          <cell r="A1056">
            <v>1647</v>
          </cell>
          <cell r="B1056" t="str">
            <v>OŠ Vladimir Nazor - Komletinci</v>
          </cell>
        </row>
        <row r="1057">
          <cell r="A1057">
            <v>546</v>
          </cell>
          <cell r="B1057" t="str">
            <v>OŠ Vladimir Nazor - Križevci</v>
          </cell>
        </row>
        <row r="1058">
          <cell r="A1058">
            <v>1297</v>
          </cell>
          <cell r="B1058" t="str">
            <v>OŠ Vladimir Nazor - Neviđane</v>
          </cell>
        </row>
        <row r="1059">
          <cell r="A1059">
            <v>113</v>
          </cell>
          <cell r="B1059" t="str">
            <v>OŠ Vladimir Nazor - Pisarovina</v>
          </cell>
        </row>
        <row r="1060">
          <cell r="A1060">
            <v>2078</v>
          </cell>
          <cell r="B1060" t="str">
            <v>OŠ Vladimir Nazor - Ploče</v>
          </cell>
        </row>
        <row r="1061">
          <cell r="A1061">
            <v>1110</v>
          </cell>
          <cell r="B1061" t="str">
            <v>OŠ Vladimir Nazor - Slavonski Brod</v>
          </cell>
        </row>
        <row r="1062">
          <cell r="A1062">
            <v>481</v>
          </cell>
          <cell r="B1062" t="str">
            <v>OŠ Vladimir Nazor - Sveti Ilija</v>
          </cell>
        </row>
        <row r="1063">
          <cell r="A1063">
            <v>334</v>
          </cell>
          <cell r="B1063" t="str">
            <v>OŠ Vladimir Nazor - Topusko</v>
          </cell>
        </row>
        <row r="1064">
          <cell r="A1064">
            <v>1082</v>
          </cell>
          <cell r="B1064" t="str">
            <v>OŠ Vladimir Nazor - Trenkovo</v>
          </cell>
        </row>
        <row r="1065">
          <cell r="A1065">
            <v>961</v>
          </cell>
          <cell r="B1065" t="str">
            <v>OŠ Vladimir Nazor - Virovitica</v>
          </cell>
        </row>
        <row r="1066">
          <cell r="A1066">
            <v>1445</v>
          </cell>
          <cell r="B1066" t="str">
            <v>OŠ Vladimir Nazor - Čepin</v>
          </cell>
        </row>
        <row r="1067">
          <cell r="A1067">
            <v>1339</v>
          </cell>
          <cell r="B1067" t="str">
            <v>OŠ Vladimir Nazor - Đakovo</v>
          </cell>
        </row>
        <row r="1068">
          <cell r="A1068">
            <v>1365</v>
          </cell>
          <cell r="B1068" t="str">
            <v>OŠ Vladimira Becića - Osijek</v>
          </cell>
        </row>
        <row r="1069">
          <cell r="A1069">
            <v>2043</v>
          </cell>
          <cell r="B1069" t="str">
            <v>OŠ Vladimira Gortana - Žminj</v>
          </cell>
        </row>
        <row r="1070">
          <cell r="A1070">
            <v>730</v>
          </cell>
          <cell r="B1070" t="str">
            <v>OŠ Vladimira Nazora - Crikvenica</v>
          </cell>
        </row>
        <row r="1071">
          <cell r="A1071">
            <v>638</v>
          </cell>
          <cell r="B1071" t="str">
            <v>OŠ Vladimira Nazora - Daruvar</v>
          </cell>
        </row>
        <row r="1072">
          <cell r="A1072">
            <v>1395</v>
          </cell>
          <cell r="B1072" t="str">
            <v>OŠ Vladimira Nazora - Feričanci</v>
          </cell>
        </row>
        <row r="1073">
          <cell r="A1073">
            <v>2006</v>
          </cell>
          <cell r="B1073" t="str">
            <v>OŠ Vladimira Nazora - Krnica</v>
          </cell>
        </row>
        <row r="1074">
          <cell r="A1074">
            <v>990</v>
          </cell>
          <cell r="B1074" t="str">
            <v>OŠ Vladimira Nazora - Nova Bukovica</v>
          </cell>
        </row>
        <row r="1075">
          <cell r="A1075">
            <v>1942</v>
          </cell>
          <cell r="B1075" t="str">
            <v>OŠ Vladimira Nazora - Pazin</v>
          </cell>
        </row>
        <row r="1076">
          <cell r="A1076">
            <v>1794</v>
          </cell>
          <cell r="B1076" t="str">
            <v>OŠ Vladimira Nazora - Postira</v>
          </cell>
        </row>
        <row r="1077">
          <cell r="A1077">
            <v>1998</v>
          </cell>
          <cell r="B1077" t="str">
            <v>OŠ Vladimira Nazora - Potpićan</v>
          </cell>
        </row>
        <row r="1078">
          <cell r="A1078">
            <v>2137</v>
          </cell>
          <cell r="B1078" t="str">
            <v>OŠ Vladimira Nazora - Pribislavec</v>
          </cell>
        </row>
        <row r="1079">
          <cell r="A1079">
            <v>1985</v>
          </cell>
          <cell r="B1079" t="str">
            <v>OŠ Vladimira Nazora - Rovinj</v>
          </cell>
        </row>
        <row r="1080">
          <cell r="A1080">
            <v>1579</v>
          </cell>
          <cell r="B1080" t="str">
            <v>OŠ Vladimira Nazora - Vinkovci</v>
          </cell>
        </row>
        <row r="1081">
          <cell r="A1081">
            <v>2041</v>
          </cell>
          <cell r="B1081" t="str">
            <v>OŠ Vladimira Nazora - Vrsar</v>
          </cell>
        </row>
        <row r="1082">
          <cell r="A1082">
            <v>2220</v>
          </cell>
          <cell r="B1082" t="str">
            <v>OŠ Vladimira Nazora - Zagreb</v>
          </cell>
        </row>
        <row r="1083">
          <cell r="A1083">
            <v>1260</v>
          </cell>
          <cell r="B1083" t="str">
            <v>OŠ Vladimira Nazora - Škabrnje</v>
          </cell>
        </row>
        <row r="1084">
          <cell r="A1084">
            <v>249</v>
          </cell>
          <cell r="B1084" t="str">
            <v>OŠ Vladimira Vidrića</v>
          </cell>
        </row>
        <row r="1085">
          <cell r="A1085">
            <v>1571</v>
          </cell>
          <cell r="B1085" t="str">
            <v>OŠ Vodice</v>
          </cell>
        </row>
        <row r="1086">
          <cell r="A1086">
            <v>2036</v>
          </cell>
          <cell r="B1086" t="str">
            <v xml:space="preserve">OŠ Vodnjan </v>
          </cell>
        </row>
        <row r="1087">
          <cell r="A1087">
            <v>396</v>
          </cell>
          <cell r="B1087" t="str">
            <v>OŠ Vojnić</v>
          </cell>
        </row>
        <row r="1088">
          <cell r="A1088">
            <v>2267</v>
          </cell>
          <cell r="B1088" t="str">
            <v>OŠ Voltino</v>
          </cell>
        </row>
        <row r="1089">
          <cell r="A1089">
            <v>995</v>
          </cell>
          <cell r="B1089" t="str">
            <v>OŠ Voćin</v>
          </cell>
        </row>
        <row r="1090">
          <cell r="A1090">
            <v>1659</v>
          </cell>
          <cell r="B1090" t="str">
            <v>OŠ Vođinci</v>
          </cell>
        </row>
        <row r="1091">
          <cell r="A1091">
            <v>1245</v>
          </cell>
          <cell r="B1091" t="str">
            <v>OŠ Voštarnica - Zadar</v>
          </cell>
        </row>
        <row r="1092">
          <cell r="A1092">
            <v>2271</v>
          </cell>
          <cell r="B1092" t="str">
            <v>OŠ Vrbani</v>
          </cell>
        </row>
        <row r="1093">
          <cell r="A1093">
            <v>1721</v>
          </cell>
          <cell r="B1093" t="str">
            <v>OŠ Vrgorac</v>
          </cell>
        </row>
        <row r="1094">
          <cell r="A1094">
            <v>1551</v>
          </cell>
          <cell r="B1094" t="str">
            <v>OŠ Vrpolje</v>
          </cell>
        </row>
        <row r="1095">
          <cell r="A1095">
            <v>2305</v>
          </cell>
          <cell r="B1095" t="str">
            <v>OŠ Vugrovec - Kašina</v>
          </cell>
        </row>
        <row r="1096">
          <cell r="A1096">
            <v>2245</v>
          </cell>
          <cell r="B1096" t="str">
            <v>OŠ Vukomerec</v>
          </cell>
        </row>
        <row r="1097">
          <cell r="A1097">
            <v>41</v>
          </cell>
          <cell r="B1097" t="str">
            <v>OŠ Vukovina</v>
          </cell>
        </row>
        <row r="1098">
          <cell r="A1098">
            <v>1246</v>
          </cell>
          <cell r="B1098" t="str">
            <v>OŠ Zadarski otoci - Zadar</v>
          </cell>
        </row>
        <row r="1099">
          <cell r="A1099">
            <v>1907</v>
          </cell>
          <cell r="B1099" t="str">
            <v>OŠ Zagvozd</v>
          </cell>
        </row>
        <row r="1100">
          <cell r="A1100">
            <v>776</v>
          </cell>
          <cell r="B1100" t="str">
            <v>OŠ Zamet</v>
          </cell>
        </row>
        <row r="1101">
          <cell r="A1101">
            <v>2296</v>
          </cell>
          <cell r="B1101" t="str">
            <v>OŠ Zapruđe</v>
          </cell>
        </row>
        <row r="1102">
          <cell r="A1102">
            <v>1055</v>
          </cell>
          <cell r="B1102" t="str">
            <v>OŠ Zdenka Turkovića</v>
          </cell>
        </row>
        <row r="1103">
          <cell r="A1103">
            <v>1257</v>
          </cell>
          <cell r="B1103" t="str">
            <v>OŠ Zemunik</v>
          </cell>
        </row>
        <row r="1104">
          <cell r="A1104">
            <v>153</v>
          </cell>
          <cell r="B1104" t="str">
            <v>OŠ Zlatar Bistrica</v>
          </cell>
        </row>
        <row r="1105">
          <cell r="A1105">
            <v>1422</v>
          </cell>
          <cell r="B1105" t="str">
            <v>OŠ Zmajevac</v>
          </cell>
        </row>
        <row r="1106">
          <cell r="A1106">
            <v>1913</v>
          </cell>
          <cell r="B1106" t="str">
            <v>OŠ Zmijavci</v>
          </cell>
        </row>
        <row r="1107">
          <cell r="A1107">
            <v>890</v>
          </cell>
          <cell r="B1107" t="str">
            <v>OŠ Zrinskih i Frankopana</v>
          </cell>
        </row>
        <row r="1108">
          <cell r="A1108">
            <v>1632</v>
          </cell>
          <cell r="B1108" t="str">
            <v>OŠ Zrinskih Nuštar</v>
          </cell>
        </row>
        <row r="1109">
          <cell r="A1109">
            <v>255</v>
          </cell>
          <cell r="B1109" t="str">
            <v>OŠ Zvonimira Franka</v>
          </cell>
        </row>
        <row r="1110">
          <cell r="A1110">
            <v>734</v>
          </cell>
          <cell r="B1110" t="str">
            <v>OŠ Zvonka Cara</v>
          </cell>
        </row>
        <row r="1111">
          <cell r="A1111">
            <v>1649</v>
          </cell>
          <cell r="B1111" t="str">
            <v>OŠ Čakovci</v>
          </cell>
        </row>
        <row r="1112">
          <cell r="A1112">
            <v>823</v>
          </cell>
          <cell r="B1112" t="str">
            <v>OŠ Čavle</v>
          </cell>
        </row>
        <row r="1113">
          <cell r="A1113">
            <v>632</v>
          </cell>
          <cell r="B1113" t="str">
            <v>OŠ Čazma</v>
          </cell>
        </row>
        <row r="1114">
          <cell r="A1114">
            <v>1411</v>
          </cell>
          <cell r="B1114" t="str">
            <v>OŠ Čeminac</v>
          </cell>
        </row>
        <row r="1115">
          <cell r="A1115">
            <v>1573</v>
          </cell>
          <cell r="B1115" t="str">
            <v>OŠ Čista Velika</v>
          </cell>
        </row>
        <row r="1116">
          <cell r="A1116">
            <v>2216</v>
          </cell>
          <cell r="B1116" t="str">
            <v>OŠ Čučerje</v>
          </cell>
        </row>
        <row r="1117">
          <cell r="A1117">
            <v>1348</v>
          </cell>
          <cell r="B1117" t="str">
            <v>OŠ Đakovački Selci</v>
          </cell>
        </row>
        <row r="1118">
          <cell r="A1118">
            <v>2</v>
          </cell>
          <cell r="B1118" t="str">
            <v>OŠ Đure Deželića - Ivanić Grad</v>
          </cell>
        </row>
        <row r="1119">
          <cell r="A1119">
            <v>167</v>
          </cell>
          <cell r="B1119" t="str">
            <v xml:space="preserve">OŠ Đure Prejca - Desinić </v>
          </cell>
        </row>
        <row r="1120">
          <cell r="A1120">
            <v>170</v>
          </cell>
          <cell r="B1120" t="str">
            <v>OŠ Đurmanec</v>
          </cell>
        </row>
        <row r="1121">
          <cell r="A1121">
            <v>532</v>
          </cell>
          <cell r="B1121" t="str">
            <v>OŠ Đuro Ester</v>
          </cell>
        </row>
        <row r="1122">
          <cell r="A1122">
            <v>1105</v>
          </cell>
          <cell r="B1122" t="str">
            <v>OŠ Đuro Pilar</v>
          </cell>
        </row>
        <row r="1123">
          <cell r="A1123">
            <v>484</v>
          </cell>
          <cell r="B1123" t="str">
            <v>OŠ Šemovec</v>
          </cell>
        </row>
        <row r="1124">
          <cell r="A1124">
            <v>2195</v>
          </cell>
          <cell r="B1124" t="str">
            <v>OŠ Šestine</v>
          </cell>
        </row>
        <row r="1125">
          <cell r="A1125">
            <v>1322</v>
          </cell>
          <cell r="B1125" t="str">
            <v>OŠ Šećerana</v>
          </cell>
        </row>
        <row r="1126">
          <cell r="A1126">
            <v>1961</v>
          </cell>
          <cell r="B1126" t="str">
            <v>OŠ Šijana - Pula</v>
          </cell>
        </row>
        <row r="1127">
          <cell r="A1127">
            <v>1236</v>
          </cell>
          <cell r="B1127" t="str">
            <v>OŠ Šime Budinića - Zadar</v>
          </cell>
        </row>
        <row r="1128">
          <cell r="A1128">
            <v>1233</v>
          </cell>
          <cell r="B1128" t="str">
            <v>OŠ Šimuna Kožičića Benje</v>
          </cell>
        </row>
        <row r="1129">
          <cell r="A1129">
            <v>790</v>
          </cell>
          <cell r="B1129" t="str">
            <v>OŠ Škurinje - Rijeka</v>
          </cell>
        </row>
        <row r="1130">
          <cell r="A1130">
            <v>2908</v>
          </cell>
          <cell r="B1130" t="str">
            <v>OŠ Špansko Oranice</v>
          </cell>
        </row>
        <row r="1131">
          <cell r="A1131">
            <v>711</v>
          </cell>
          <cell r="B1131" t="str">
            <v>OŠ Štefanje</v>
          </cell>
        </row>
        <row r="1132">
          <cell r="A1132">
            <v>2177</v>
          </cell>
          <cell r="B1132" t="str">
            <v>OŠ Štrigova</v>
          </cell>
        </row>
        <row r="1133">
          <cell r="A1133">
            <v>352</v>
          </cell>
          <cell r="B1133" t="str">
            <v>OŠ Švarča</v>
          </cell>
        </row>
        <row r="1134">
          <cell r="A1134">
            <v>61</v>
          </cell>
          <cell r="B1134" t="str">
            <v>OŠ Ščitarjevo</v>
          </cell>
        </row>
        <row r="1135">
          <cell r="A1135">
            <v>436</v>
          </cell>
          <cell r="B1135" t="str">
            <v>OŠ Žakanje</v>
          </cell>
        </row>
        <row r="1136">
          <cell r="A1136">
            <v>2239</v>
          </cell>
          <cell r="B1136" t="str">
            <v>OŠ Žitnjak</v>
          </cell>
        </row>
        <row r="1137">
          <cell r="A1137">
            <v>1774</v>
          </cell>
          <cell r="B1137" t="str">
            <v>OŠ Žrnovnica</v>
          </cell>
        </row>
        <row r="1138">
          <cell r="A1138">
            <v>2129</v>
          </cell>
          <cell r="B1138" t="str">
            <v>OŠ Župa Dubrovačka</v>
          </cell>
        </row>
        <row r="1139">
          <cell r="A1139">
            <v>2210</v>
          </cell>
          <cell r="B1139" t="str">
            <v>OŠ Žuti brijeg</v>
          </cell>
        </row>
        <row r="1140">
          <cell r="A1140">
            <v>2653</v>
          </cell>
          <cell r="B1140" t="str">
            <v>Pazinski kolegij - Klasična gimnazija Pazin s pravom javnosti</v>
          </cell>
        </row>
        <row r="1141">
          <cell r="A1141">
            <v>4035</v>
          </cell>
          <cell r="B1141" t="str">
            <v>Policijska akademija</v>
          </cell>
        </row>
        <row r="1142">
          <cell r="A1142">
            <v>2325</v>
          </cell>
          <cell r="B1142" t="str">
            <v>Poliklinika za rehabilitaciju slušanja i govora SUVAG</v>
          </cell>
        </row>
        <row r="1143">
          <cell r="A1143">
            <v>2551</v>
          </cell>
          <cell r="B1143" t="str">
            <v>Poljoprivredna i veterinarska škola - Osijek</v>
          </cell>
        </row>
        <row r="1144">
          <cell r="A1144">
            <v>2732</v>
          </cell>
          <cell r="B1144" t="str">
            <v>Poljoprivredna škola - Zagreb</v>
          </cell>
        </row>
        <row r="1145">
          <cell r="A1145">
            <v>2530</v>
          </cell>
          <cell r="B1145" t="str">
            <v>Poljoprivredna, prehrambena i veterinarska škola Stanka Ožanića</v>
          </cell>
        </row>
        <row r="1146">
          <cell r="A1146">
            <v>2587</v>
          </cell>
          <cell r="B1146" t="str">
            <v>Poljoprivredno šumarska škola - Vinkovci</v>
          </cell>
        </row>
        <row r="1147">
          <cell r="A1147">
            <v>2498</v>
          </cell>
          <cell r="B1147" t="str">
            <v>Poljoprivredno-prehrambena škola - Požega</v>
          </cell>
        </row>
        <row r="1148">
          <cell r="A1148">
            <v>2478</v>
          </cell>
          <cell r="B1148" t="str">
            <v>Pomorska škola - Bakar</v>
          </cell>
        </row>
        <row r="1149">
          <cell r="A1149">
            <v>2632</v>
          </cell>
          <cell r="B1149" t="str">
            <v>Pomorska škola - Split</v>
          </cell>
        </row>
        <row r="1150">
          <cell r="A1150">
            <v>2524</v>
          </cell>
          <cell r="B1150" t="str">
            <v>Pomorska škola - Zadar</v>
          </cell>
        </row>
        <row r="1151">
          <cell r="A1151">
            <v>2679</v>
          </cell>
          <cell r="B1151" t="str">
            <v>Pomorsko-tehnička škola - Dubrovnik</v>
          </cell>
        </row>
        <row r="1152">
          <cell r="A1152">
            <v>2730</v>
          </cell>
          <cell r="B1152" t="str">
            <v>Poštanska i telekomunikacijska škola - Zagreb</v>
          </cell>
        </row>
        <row r="1153">
          <cell r="A1153">
            <v>2733</v>
          </cell>
          <cell r="B1153" t="str">
            <v>Prehrambeno - tehnološka škola - Zagreb</v>
          </cell>
        </row>
        <row r="1154">
          <cell r="A1154">
            <v>2458</v>
          </cell>
          <cell r="B1154" t="str">
            <v>Prirodoslovna i grafička škola - Rijeka</v>
          </cell>
        </row>
        <row r="1155">
          <cell r="A1155">
            <v>2391</v>
          </cell>
          <cell r="B1155" t="str">
            <v>Prirodoslovna škola - Karlovac</v>
          </cell>
        </row>
        <row r="1156">
          <cell r="A1156">
            <v>2728</v>
          </cell>
          <cell r="B1156" t="str">
            <v>Prirodoslovna škola Vladimira Preloga</v>
          </cell>
        </row>
        <row r="1157">
          <cell r="A1157">
            <v>2529</v>
          </cell>
          <cell r="B1157" t="str">
            <v>Prirodoslovno - grafička škola - Zadar</v>
          </cell>
        </row>
        <row r="1158">
          <cell r="A1158">
            <v>2615</v>
          </cell>
          <cell r="B1158" t="str">
            <v>Prirodoslovno tehnička škola - Split</v>
          </cell>
        </row>
        <row r="1159">
          <cell r="A1159">
            <v>2840</v>
          </cell>
          <cell r="B1159" t="str">
            <v>Privatna ekonomsko-poslovna škola s pravom javnosti - Varaždin</v>
          </cell>
        </row>
        <row r="1160">
          <cell r="A1160">
            <v>2787</v>
          </cell>
          <cell r="B1160" t="str">
            <v>Privatna gimnazija Dr. Časl, s pravom javnosti</v>
          </cell>
        </row>
        <row r="1161">
          <cell r="A1161">
            <v>2777</v>
          </cell>
          <cell r="B1161" t="str">
            <v>Privatna gimnazija i ekonomska škola Katarina Zrinski</v>
          </cell>
        </row>
        <row r="1162">
          <cell r="A1162">
            <v>2790</v>
          </cell>
          <cell r="B1162" t="str">
            <v>Privatna gimnazija i ekonomsko-informatička škola Futura s pravom javnosti</v>
          </cell>
        </row>
        <row r="1163">
          <cell r="A1163">
            <v>2844</v>
          </cell>
          <cell r="B1163" t="str">
            <v>Privatna gimnazija i turističko-ugostiteljska škola Jure Kuprešak  - Zagreb</v>
          </cell>
        </row>
        <row r="1164">
          <cell r="A1164">
            <v>2669</v>
          </cell>
          <cell r="B1164" t="str">
            <v>Privatna gimnazija Juraj Dobrila, s pravom javnosti</v>
          </cell>
        </row>
        <row r="1165">
          <cell r="A1165">
            <v>2640</v>
          </cell>
          <cell r="B1165" t="str">
            <v>Privatna jezična gimnazija Pitagora - srednja škola s pravom javnosti</v>
          </cell>
        </row>
        <row r="1166">
          <cell r="A1166">
            <v>2916</v>
          </cell>
          <cell r="B1166" t="str">
            <v xml:space="preserve">Privatna jezično-informatička gimnazija Leonardo da Vinci </v>
          </cell>
        </row>
        <row r="1167">
          <cell r="A1167">
            <v>2788</v>
          </cell>
          <cell r="B1167" t="str">
            <v>Privatna gimnazija i strukovna škola Svijet s pravom javnosti</v>
          </cell>
        </row>
        <row r="1168">
          <cell r="A1168">
            <v>2774</v>
          </cell>
          <cell r="B1168" t="str">
            <v>Privatna klasična gimnazija s pravom javnosti - Zagreb</v>
          </cell>
        </row>
        <row r="1169">
          <cell r="A1169">
            <v>2941</v>
          </cell>
          <cell r="B1169" t="str">
            <v>Privatna osnovna glazbena škola Bonar</v>
          </cell>
        </row>
        <row r="1170">
          <cell r="A1170">
            <v>1784</v>
          </cell>
          <cell r="B1170" t="str">
            <v>Privatna osnovna glazbena škola Boris Papandopulo</v>
          </cell>
        </row>
        <row r="1171">
          <cell r="A1171">
            <v>1253</v>
          </cell>
          <cell r="B1171" t="str">
            <v>Privatna osnovna škola Nova</v>
          </cell>
        </row>
        <row r="1172">
          <cell r="A1172">
            <v>4002</v>
          </cell>
          <cell r="B1172" t="str">
            <v>Privatna sportska i jezična gimnazija Franjo Bučar</v>
          </cell>
        </row>
        <row r="1173">
          <cell r="A1173">
            <v>4037</v>
          </cell>
          <cell r="B1173" t="str">
            <v>Privatna srednja ekonomska škola "Knez Malduh" Split</v>
          </cell>
        </row>
        <row r="1174">
          <cell r="A1174">
            <v>2784</v>
          </cell>
          <cell r="B1174" t="str">
            <v>Privatna srednja ekonomska škola INOVA s pravom javnosti</v>
          </cell>
        </row>
        <row r="1175">
          <cell r="A1175">
            <v>4031</v>
          </cell>
          <cell r="B1175" t="str">
            <v>Privatna srednja ekonomska škola Verte Nova</v>
          </cell>
        </row>
        <row r="1176">
          <cell r="A1176">
            <v>2915</v>
          </cell>
          <cell r="B1176" t="str">
            <v>Privatna srednja ugostiteljska škola Wallner - Split</v>
          </cell>
        </row>
        <row r="1177">
          <cell r="A1177">
            <v>2641</v>
          </cell>
          <cell r="B1177" t="str">
            <v>Privatna srednja škola Marko Antun de Dominis, s pravom javnosti</v>
          </cell>
        </row>
        <row r="1178">
          <cell r="A1178">
            <v>2417</v>
          </cell>
          <cell r="B1178" t="str">
            <v>Privatna srednja škola Varaždin s pravom javnosti</v>
          </cell>
        </row>
        <row r="1179">
          <cell r="A1179">
            <v>2785</v>
          </cell>
          <cell r="B1179" t="str">
            <v>Privatna umjetnička gimnazija, s pravom javnosti - Zagreb</v>
          </cell>
        </row>
        <row r="1180">
          <cell r="A1180">
            <v>2839</v>
          </cell>
          <cell r="B1180" t="str">
            <v>Privatna varaždinska gimnazija s pravom javnosti</v>
          </cell>
        </row>
        <row r="1181">
          <cell r="A1181">
            <v>2467</v>
          </cell>
          <cell r="B1181" t="str">
            <v>Prometna škola - Rijeka</v>
          </cell>
        </row>
        <row r="1182">
          <cell r="A1182">
            <v>2572</v>
          </cell>
          <cell r="B1182" t="str">
            <v>Prometno-tehnička škola - Šibenik</v>
          </cell>
        </row>
        <row r="1183">
          <cell r="A1183">
            <v>1385</v>
          </cell>
          <cell r="B1183" t="str">
            <v>Prosvjetno-kulturni centar Mađara u Republici Hrvatskoj</v>
          </cell>
        </row>
        <row r="1184">
          <cell r="A1184">
            <v>2725</v>
          </cell>
          <cell r="B1184" t="str">
            <v>Prva ekonomska škola - Zagreb</v>
          </cell>
        </row>
        <row r="1185">
          <cell r="A1185">
            <v>2406</v>
          </cell>
          <cell r="B1185" t="str">
            <v>Prva gimnazija - Varaždin</v>
          </cell>
        </row>
        <row r="1186">
          <cell r="A1186">
            <v>4009</v>
          </cell>
          <cell r="B1186" t="str">
            <v>Prva katolička osnovna škola u Gradu Zagrebu</v>
          </cell>
        </row>
        <row r="1187">
          <cell r="A1187">
            <v>368</v>
          </cell>
          <cell r="B1187" t="str">
            <v>Prva osnovna škola - Ogulin</v>
          </cell>
        </row>
        <row r="1188">
          <cell r="A1188">
            <v>4036</v>
          </cell>
          <cell r="B1188" t="str">
            <v>Prva privatna ekonomska škola Požega</v>
          </cell>
        </row>
        <row r="1189">
          <cell r="A1189">
            <v>3283</v>
          </cell>
          <cell r="B1189" t="str">
            <v>Prva privatna gimnazija - Karlovac</v>
          </cell>
        </row>
        <row r="1190">
          <cell r="A1190">
            <v>2416</v>
          </cell>
          <cell r="B1190" t="str">
            <v>Prva privatna gimnazija s pravom javnosti - Varaždin</v>
          </cell>
        </row>
        <row r="1191">
          <cell r="A1191">
            <v>2773</v>
          </cell>
          <cell r="B1191" t="str">
            <v>Prva privatna gimnazija s pravom javnosti - Zagreb</v>
          </cell>
        </row>
        <row r="1192">
          <cell r="A1192">
            <v>1982</v>
          </cell>
          <cell r="B1192" t="str">
            <v>Prva privatna osnovna škola Juraj Dobrila s pravom javnosti</v>
          </cell>
        </row>
        <row r="1193">
          <cell r="A1193">
            <v>4038</v>
          </cell>
          <cell r="B1193" t="str">
            <v>Prva privatna škola za osobne usluge Zagreb</v>
          </cell>
        </row>
        <row r="1194">
          <cell r="A1194">
            <v>2457</v>
          </cell>
          <cell r="B1194" t="str">
            <v>Prva riječka hrvatska gimnazija</v>
          </cell>
        </row>
        <row r="1195">
          <cell r="A1195">
            <v>2843</v>
          </cell>
          <cell r="B1195" t="str">
            <v>Prva Srednja informatička škola, s pravom javnosti</v>
          </cell>
        </row>
        <row r="1196">
          <cell r="A1196">
            <v>2538</v>
          </cell>
          <cell r="B1196" t="str">
            <v>Prva srednja škola - Beli Manastir</v>
          </cell>
        </row>
        <row r="1197">
          <cell r="A1197">
            <v>2460</v>
          </cell>
          <cell r="B1197" t="str">
            <v>Prva sušačka hrvatska gimnazija u Rijeci</v>
          </cell>
        </row>
        <row r="1198">
          <cell r="A1198">
            <v>4034</v>
          </cell>
          <cell r="B1198" t="str">
            <v>Pučko otvoreno učilište Zagreb</v>
          </cell>
        </row>
        <row r="1199">
          <cell r="A1199">
            <v>2471</v>
          </cell>
          <cell r="B1199" t="str">
            <v>Salezijanska klasična gimnazija - s pravom javnosti</v>
          </cell>
        </row>
        <row r="1200">
          <cell r="A1200">
            <v>2480</v>
          </cell>
          <cell r="B1200" t="str">
            <v>Srednja glazbena škola Mirković - s pravom javnosti</v>
          </cell>
        </row>
        <row r="1201">
          <cell r="A1201">
            <v>2428</v>
          </cell>
          <cell r="B1201" t="str">
            <v>Srednja gospodarska škola - Križevci</v>
          </cell>
        </row>
        <row r="1202">
          <cell r="A1202">
            <v>2513</v>
          </cell>
          <cell r="B1202" t="str">
            <v>Srednja medicinska škola - Slavonski Brod</v>
          </cell>
        </row>
        <row r="1203">
          <cell r="A1203">
            <v>2689</v>
          </cell>
          <cell r="B1203" t="str">
            <v xml:space="preserve">Srednja poljoprivredna i tehnička škola - Opuzen </v>
          </cell>
        </row>
        <row r="1204">
          <cell r="A1204">
            <v>2604</v>
          </cell>
          <cell r="B1204" t="str">
            <v>Srednja strukovna škola - Makarska</v>
          </cell>
        </row>
        <row r="1205">
          <cell r="A1205">
            <v>2354</v>
          </cell>
          <cell r="B1205" t="str">
            <v>Srednja strukovna škola - Samobor</v>
          </cell>
        </row>
        <row r="1206">
          <cell r="A1206">
            <v>2412</v>
          </cell>
          <cell r="B1206" t="str">
            <v>Srednja strukovna škola - Varaždin</v>
          </cell>
        </row>
        <row r="1207">
          <cell r="A1207">
            <v>2358</v>
          </cell>
          <cell r="B1207" t="str">
            <v>Srednja strukovna škola - Velika Gorica</v>
          </cell>
        </row>
        <row r="1208">
          <cell r="A1208">
            <v>2585</v>
          </cell>
          <cell r="B1208" t="str">
            <v>Srednja strukovna škola - Vinkovci</v>
          </cell>
        </row>
        <row r="1209">
          <cell r="A1209">
            <v>2578</v>
          </cell>
          <cell r="B1209" t="str">
            <v>Srednja strukovna škola - Šibenik</v>
          </cell>
        </row>
        <row r="1210">
          <cell r="A1210">
            <v>2543</v>
          </cell>
          <cell r="B1210" t="str">
            <v>Srednja strukovna škola Antuna Horvata - Đakovo</v>
          </cell>
        </row>
        <row r="1211">
          <cell r="A1211">
            <v>2606</v>
          </cell>
          <cell r="B1211" t="str">
            <v>Srednja strukovna škola bana Josipa Jelačića</v>
          </cell>
        </row>
        <row r="1212">
          <cell r="A1212">
            <v>2611</v>
          </cell>
          <cell r="B1212" t="str">
            <v>Srednja strukovna škola Blaž Jurjev Trogiranin</v>
          </cell>
        </row>
        <row r="1213">
          <cell r="A1213">
            <v>3284</v>
          </cell>
          <cell r="B1213" t="str">
            <v>Srednja strukovna škola Kotva</v>
          </cell>
        </row>
        <row r="1214">
          <cell r="A1214">
            <v>2906</v>
          </cell>
          <cell r="B1214" t="str">
            <v xml:space="preserve">Srednja strukovna škola Kralja Zvonimira </v>
          </cell>
        </row>
        <row r="1215">
          <cell r="A1215">
            <v>2453</v>
          </cell>
          <cell r="B1215" t="str">
            <v xml:space="preserve">Srednja talijanska škola - Rijeka </v>
          </cell>
        </row>
        <row r="1216">
          <cell r="A1216">
            <v>2627</v>
          </cell>
          <cell r="B1216" t="str">
            <v>Srednja tehnička prometna škola - Split</v>
          </cell>
        </row>
        <row r="1217">
          <cell r="A1217">
            <v>4006</v>
          </cell>
          <cell r="B1217" t="str">
            <v>Srednja škola Delnice</v>
          </cell>
        </row>
        <row r="1218">
          <cell r="A1218">
            <v>4018</v>
          </cell>
          <cell r="B1218" t="str">
            <v>Srednja škola Isidora Kršnjavoga Našice</v>
          </cell>
        </row>
        <row r="1219">
          <cell r="A1219">
            <v>4004</v>
          </cell>
          <cell r="B1219" t="str">
            <v>Srednja škola Ludbreg</v>
          </cell>
        </row>
        <row r="1220">
          <cell r="A1220">
            <v>4005</v>
          </cell>
          <cell r="B1220" t="str">
            <v>Srednja škola Novi Marof</v>
          </cell>
        </row>
        <row r="1221">
          <cell r="A1221">
            <v>2667</v>
          </cell>
          <cell r="B1221" t="str">
            <v>Srednja škola s pravom javnosti Manero - Višnjan</v>
          </cell>
        </row>
        <row r="1222">
          <cell r="A1222">
            <v>2419</v>
          </cell>
          <cell r="B1222" t="str">
            <v>Srednja škola u Maruševcu s pravom javnosti</v>
          </cell>
        </row>
        <row r="1223">
          <cell r="A1223">
            <v>2455</v>
          </cell>
          <cell r="B1223" t="str">
            <v>Srednja škola za elektrotehniku i računalstvo - Rijeka</v>
          </cell>
        </row>
        <row r="1224">
          <cell r="A1224">
            <v>2791</v>
          </cell>
          <cell r="B1224" t="str">
            <v>Srpska pravoslavna opća gimnazija Kantakuzina</v>
          </cell>
        </row>
        <row r="1225">
          <cell r="A1225">
            <v>2411</v>
          </cell>
          <cell r="B1225" t="str">
            <v>Strojarska i prometna škola - Varaždin</v>
          </cell>
        </row>
        <row r="1226">
          <cell r="A1226">
            <v>2546</v>
          </cell>
          <cell r="B1226" t="str">
            <v>Strojarska tehnička škola - Osijek</v>
          </cell>
        </row>
        <row r="1227">
          <cell r="A1227">
            <v>2737</v>
          </cell>
          <cell r="B1227" t="str">
            <v>Strojarska tehnička škola Fausta Vrančića</v>
          </cell>
        </row>
        <row r="1228">
          <cell r="A1228">
            <v>2738</v>
          </cell>
          <cell r="B1228" t="str">
            <v>Strojarska tehnička škola Frana Bošnjakovića</v>
          </cell>
        </row>
        <row r="1229">
          <cell r="A1229">
            <v>2452</v>
          </cell>
          <cell r="B1229" t="str">
            <v>Strojarska škola za industrijska i obrtnička zanimanja - Rijeka</v>
          </cell>
        </row>
        <row r="1230">
          <cell r="A1230">
            <v>2462</v>
          </cell>
          <cell r="B1230" t="str">
            <v>Strojarsko brodograđevna škola za industrijska i obrtnička zanimanja - Rijeka</v>
          </cell>
        </row>
        <row r="1231">
          <cell r="A1231">
            <v>2482</v>
          </cell>
          <cell r="B1231" t="str">
            <v>Strukovna škola - Gospić</v>
          </cell>
        </row>
        <row r="1232">
          <cell r="A1232">
            <v>2664</v>
          </cell>
          <cell r="B1232" t="str">
            <v>Strukovna škola - Pula</v>
          </cell>
        </row>
        <row r="1233">
          <cell r="A1233">
            <v>2492</v>
          </cell>
          <cell r="B1233" t="str">
            <v>Strukovna škola - Virovitica</v>
          </cell>
        </row>
        <row r="1234">
          <cell r="A1234">
            <v>2592</v>
          </cell>
          <cell r="B1234" t="str">
            <v>Strukovna škola - Vukovar</v>
          </cell>
        </row>
        <row r="1235">
          <cell r="A1235">
            <v>2420</v>
          </cell>
          <cell r="B1235" t="str">
            <v>Strukovna škola - Đurđevac</v>
          </cell>
        </row>
        <row r="1236">
          <cell r="A1236">
            <v>2672</v>
          </cell>
          <cell r="B1236" t="str">
            <v xml:space="preserve">Strukovna škola Eugena Kumičića - Rovinj </v>
          </cell>
        </row>
        <row r="1237">
          <cell r="A1237">
            <v>2528</v>
          </cell>
          <cell r="B1237" t="str">
            <v>Strukovna škola Vice Vlatkovića</v>
          </cell>
        </row>
        <row r="1238">
          <cell r="A1238">
            <v>2481</v>
          </cell>
          <cell r="B1238" t="str">
            <v>SŠ Ambroza Haračića</v>
          </cell>
        </row>
        <row r="1239">
          <cell r="A1239">
            <v>2476</v>
          </cell>
          <cell r="B1239" t="str">
            <v xml:space="preserve">SŠ Andrije Ljudevita Adamića </v>
          </cell>
        </row>
        <row r="1240">
          <cell r="A1240">
            <v>2612</v>
          </cell>
          <cell r="B1240" t="str">
            <v>SŠ Antun Matijašević - Karamaneo</v>
          </cell>
        </row>
        <row r="1241">
          <cell r="A1241">
            <v>2418</v>
          </cell>
          <cell r="B1241" t="str">
            <v>SŠ Arboretum Opeka</v>
          </cell>
        </row>
        <row r="1242">
          <cell r="A1242">
            <v>2441</v>
          </cell>
          <cell r="B1242" t="str">
            <v>SŠ August Šenoa - Garešnica</v>
          </cell>
        </row>
        <row r="1243">
          <cell r="A1243">
            <v>2362</v>
          </cell>
          <cell r="B1243" t="str">
            <v>SŠ Ban Josip Jelačić</v>
          </cell>
        </row>
        <row r="1244">
          <cell r="A1244">
            <v>2442</v>
          </cell>
          <cell r="B1244" t="str">
            <v>SŠ Bartula Kašića - Grubišno Polje</v>
          </cell>
        </row>
        <row r="1245">
          <cell r="A1245">
            <v>2519</v>
          </cell>
          <cell r="B1245" t="str">
            <v>SŠ Bartula Kašića - Pag</v>
          </cell>
        </row>
        <row r="1246">
          <cell r="A1246">
            <v>2369</v>
          </cell>
          <cell r="B1246" t="str">
            <v>SŠ Bedekovčina</v>
          </cell>
        </row>
        <row r="1247">
          <cell r="A1247">
            <v>2516</v>
          </cell>
          <cell r="B1247" t="str">
            <v>SŠ Biograd na Moru</v>
          </cell>
        </row>
        <row r="1248">
          <cell r="A1248">
            <v>2688</v>
          </cell>
          <cell r="B1248" t="str">
            <v>SŠ Blato</v>
          </cell>
        </row>
        <row r="1249">
          <cell r="A1249">
            <v>2644</v>
          </cell>
          <cell r="B1249" t="str">
            <v>SŠ Bol</v>
          </cell>
        </row>
        <row r="1250">
          <cell r="A1250">
            <v>2614</v>
          </cell>
          <cell r="B1250" t="str">
            <v>SŠ Braća Radić</v>
          </cell>
        </row>
        <row r="1251">
          <cell r="A1251">
            <v>2646</v>
          </cell>
          <cell r="B1251" t="str">
            <v>SŠ Brač</v>
          </cell>
        </row>
        <row r="1252">
          <cell r="A1252">
            <v>2650</v>
          </cell>
          <cell r="B1252" t="str">
            <v>SŠ Buzet</v>
          </cell>
        </row>
        <row r="1253">
          <cell r="A1253">
            <v>2750</v>
          </cell>
          <cell r="B1253" t="str">
            <v>SŠ Centar za odgoj i obrazovanje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3162</v>
          </cell>
          <cell r="B1318" t="str">
            <v>SŠ Čakovec</v>
          </cell>
        </row>
        <row r="1319">
          <cell r="A1319">
            <v>2437</v>
          </cell>
          <cell r="B1319" t="str">
            <v>SŠ Čazma</v>
          </cell>
        </row>
        <row r="1320">
          <cell r="A1320">
            <v>4011</v>
          </cell>
          <cell r="B1320" t="str">
            <v>Talijanska osnovna škola - Bernardo Parentin Poreč</v>
          </cell>
        </row>
        <row r="1321">
          <cell r="A1321">
            <v>1925</v>
          </cell>
          <cell r="B1321" t="str">
            <v>Talijanska osnovna škola - Buje</v>
          </cell>
        </row>
        <row r="1322">
          <cell r="A1322">
            <v>2018</v>
          </cell>
          <cell r="B1322" t="str">
            <v>Talijanska osnovna škola - Novigrad</v>
          </cell>
        </row>
        <row r="1323">
          <cell r="A1323">
            <v>1960</v>
          </cell>
          <cell r="B1323" t="str">
            <v xml:space="preserve">Talijanska osnovna škola - Poreč </v>
          </cell>
        </row>
        <row r="1324">
          <cell r="A1324">
            <v>1983</v>
          </cell>
          <cell r="B1324" t="str">
            <v>Talijanska osnovna škola Bernardo Benussi - Rovinj</v>
          </cell>
        </row>
        <row r="1325">
          <cell r="A1325">
            <v>2030</v>
          </cell>
          <cell r="B1325" t="str">
            <v>Talijanska osnovna škola Galileo Galilei - Umag</v>
          </cell>
        </row>
        <row r="1326">
          <cell r="A1326">
            <v>2670</v>
          </cell>
          <cell r="B1326" t="str">
            <v xml:space="preserve">Talijanska srednja škola - Rovinj </v>
          </cell>
        </row>
        <row r="1327">
          <cell r="A1327">
            <v>2660</v>
          </cell>
          <cell r="B1327" t="str">
            <v>Talijanska srednja škola Dante Alighieri - Pula</v>
          </cell>
        </row>
        <row r="1328">
          <cell r="A1328">
            <v>2648</v>
          </cell>
          <cell r="B1328" t="str">
            <v>Talijanska srednja škola Leonardo da Vinci - Buje</v>
          </cell>
        </row>
        <row r="1329">
          <cell r="A1329">
            <v>2608</v>
          </cell>
          <cell r="B1329" t="str">
            <v>Tehnička i industrijska škola Ruđera Boškovića u Sinju</v>
          </cell>
        </row>
        <row r="1330">
          <cell r="A1330">
            <v>2433</v>
          </cell>
          <cell r="B1330" t="str">
            <v>Tehnička škola - Bjelovar</v>
          </cell>
        </row>
        <row r="1331">
          <cell r="A1331">
            <v>2438</v>
          </cell>
          <cell r="B1331" t="str">
            <v>Tehnička škola - Daruvar</v>
          </cell>
        </row>
        <row r="1332">
          <cell r="A1332">
            <v>2395</v>
          </cell>
          <cell r="B1332" t="str">
            <v>Tehnička škola - Karlovac</v>
          </cell>
        </row>
        <row r="1333">
          <cell r="A1333">
            <v>2376</v>
          </cell>
          <cell r="B1333" t="str">
            <v>Tehnička škola - Kutina</v>
          </cell>
        </row>
        <row r="1334">
          <cell r="A1334">
            <v>2499</v>
          </cell>
          <cell r="B1334" t="str">
            <v>Tehnička škola - Požega</v>
          </cell>
        </row>
        <row r="1335">
          <cell r="A1335">
            <v>2663</v>
          </cell>
          <cell r="B1335" t="str">
            <v>Tehnička škola - Pula</v>
          </cell>
        </row>
        <row r="1336">
          <cell r="A1336">
            <v>2385</v>
          </cell>
          <cell r="B1336" t="str">
            <v>Tehnička škola - Sisak</v>
          </cell>
        </row>
        <row r="1337">
          <cell r="A1337">
            <v>2511</v>
          </cell>
          <cell r="B1337" t="str">
            <v>Tehnička škola - Slavonski Brod</v>
          </cell>
        </row>
        <row r="1338">
          <cell r="A1338">
            <v>2490</v>
          </cell>
          <cell r="B1338" t="str">
            <v>Tehnička škola - Virovitica</v>
          </cell>
        </row>
        <row r="1339">
          <cell r="A1339">
            <v>2527</v>
          </cell>
          <cell r="B1339" t="str">
            <v>Tehnička škola - Zadar</v>
          </cell>
        </row>
        <row r="1340">
          <cell r="A1340">
            <v>2740</v>
          </cell>
          <cell r="B1340" t="str">
            <v>Tehnička škola - Zagreb</v>
          </cell>
        </row>
        <row r="1341">
          <cell r="A1341">
            <v>2692</v>
          </cell>
          <cell r="B1341" t="str">
            <v>Tehnička škola - Čakovec</v>
          </cell>
        </row>
        <row r="1342">
          <cell r="A1342">
            <v>2576</v>
          </cell>
          <cell r="B1342" t="str">
            <v>Tehnička škola - Šibenik</v>
          </cell>
        </row>
        <row r="1343">
          <cell r="A1343">
            <v>2596</v>
          </cell>
          <cell r="B1343" t="str">
            <v>Tehnička škola - Županja</v>
          </cell>
        </row>
        <row r="1344">
          <cell r="A1344">
            <v>2553</v>
          </cell>
          <cell r="B1344" t="str">
            <v>Tehnička škola i prirodoslovna gimnazija Ruđera Boškovića - Osijek</v>
          </cell>
        </row>
        <row r="1345">
          <cell r="A1345">
            <v>2591</v>
          </cell>
          <cell r="B1345" t="str">
            <v>Tehnička škola Nikole Tesle - Vukovar</v>
          </cell>
        </row>
        <row r="1346">
          <cell r="A1346">
            <v>2581</v>
          </cell>
          <cell r="B1346" t="str">
            <v>Tehnička škola Ruđera Boškovića - Vinkovci</v>
          </cell>
        </row>
        <row r="1347">
          <cell r="A1347">
            <v>2764</v>
          </cell>
          <cell r="B1347" t="str">
            <v>Tehnička škola Ruđera Boškovića - Zagreb</v>
          </cell>
        </row>
        <row r="1348">
          <cell r="A1348">
            <v>2601</v>
          </cell>
          <cell r="B1348" t="str">
            <v>Tehnička škola u Imotskom</v>
          </cell>
        </row>
        <row r="1349">
          <cell r="A1349">
            <v>2463</v>
          </cell>
          <cell r="B1349" t="str">
            <v>Tehnička škola za strojarstvo i brodogradnju - Rijeka</v>
          </cell>
        </row>
        <row r="1350">
          <cell r="A1350">
            <v>2628</v>
          </cell>
          <cell r="B1350" t="str">
            <v>Tehnička škola za strojarstvo i mehatroniku - Split</v>
          </cell>
        </row>
        <row r="1351">
          <cell r="A1351">
            <v>2727</v>
          </cell>
          <cell r="B1351" t="str">
            <v>Treća ekonomska škola - Zagreb</v>
          </cell>
        </row>
        <row r="1352">
          <cell r="A1352">
            <v>2557</v>
          </cell>
          <cell r="B1352" t="str">
            <v>Trgovačka i komercijalna škola davor Milas - Osijek</v>
          </cell>
        </row>
        <row r="1353">
          <cell r="A1353">
            <v>2454</v>
          </cell>
          <cell r="B1353" t="str">
            <v>Trgovačka i tekstilna škola u Rijeci</v>
          </cell>
        </row>
        <row r="1354">
          <cell r="A1354">
            <v>2746</v>
          </cell>
          <cell r="B1354" t="str">
            <v>Trgovačka škola - Zagreb</v>
          </cell>
        </row>
        <row r="1355">
          <cell r="A1355">
            <v>2396</v>
          </cell>
          <cell r="B1355" t="str">
            <v>Trgovačko - ugostiteljska škola - Karlovac</v>
          </cell>
        </row>
        <row r="1356">
          <cell r="A1356">
            <v>2680</v>
          </cell>
          <cell r="B1356" t="str">
            <v>Turistička i ugostiteljska škola - Dubrovnik</v>
          </cell>
        </row>
        <row r="1357">
          <cell r="A1357">
            <v>2635</v>
          </cell>
          <cell r="B1357" t="str">
            <v>Turističko - ugostiteljska škola - Split</v>
          </cell>
        </row>
        <row r="1358">
          <cell r="A1358">
            <v>2655</v>
          </cell>
          <cell r="B1358" t="str">
            <v xml:space="preserve">Turističko - ugostiteljska škola Antona Štifanića - Poreč </v>
          </cell>
        </row>
        <row r="1359">
          <cell r="A1359">
            <v>2435</v>
          </cell>
          <cell r="B1359" t="str">
            <v>Turističko-ugostiteljska i prehrambena škola - Bjelovar</v>
          </cell>
        </row>
        <row r="1360">
          <cell r="A1360">
            <v>2574</v>
          </cell>
          <cell r="B1360" t="str">
            <v>Turističko-ugostiteljska škola - Šibenik</v>
          </cell>
        </row>
        <row r="1361">
          <cell r="A1361">
            <v>2447</v>
          </cell>
          <cell r="B1361" t="str">
            <v>Ugostiteljska škola - Opatija</v>
          </cell>
        </row>
        <row r="1362">
          <cell r="A1362">
            <v>2555</v>
          </cell>
          <cell r="B1362" t="str">
            <v>Ugostiteljsko - turistička škola - Osijek</v>
          </cell>
        </row>
        <row r="1363">
          <cell r="A1363">
            <v>2729</v>
          </cell>
          <cell r="B1363" t="str">
            <v>Ugostiteljsko-turističko učilište - Zagreb</v>
          </cell>
        </row>
        <row r="1364">
          <cell r="A1364">
            <v>2914</v>
          </cell>
          <cell r="B1364" t="str">
            <v>Umjetnička gimnazija Ars Animae s pravom javnosti - Split</v>
          </cell>
        </row>
        <row r="1365">
          <cell r="A1365">
            <v>60</v>
          </cell>
          <cell r="B1365" t="str">
            <v>Umjetnička škola Franje Lučića</v>
          </cell>
        </row>
        <row r="1366">
          <cell r="A1366">
            <v>2059</v>
          </cell>
          <cell r="B1366" t="str">
            <v>Umjetnička škola Luke Sorkočevića - Dubrovnik</v>
          </cell>
        </row>
        <row r="1367">
          <cell r="A1367">
            <v>2139</v>
          </cell>
          <cell r="B1367" t="str">
            <v>Umjetnička škola Miroslav Magdalenić - Čakovec</v>
          </cell>
        </row>
        <row r="1368">
          <cell r="A1368">
            <v>1959</v>
          </cell>
          <cell r="B1368" t="str">
            <v>Umjetnička škola Poreč</v>
          </cell>
        </row>
        <row r="1369">
          <cell r="A1369">
            <v>2745</v>
          </cell>
          <cell r="B1369" t="str">
            <v>Upravna škola Zagreb</v>
          </cell>
        </row>
        <row r="1370">
          <cell r="A1370">
            <v>4001</v>
          </cell>
          <cell r="B1370" t="str">
            <v>Učenički dom</v>
          </cell>
        </row>
        <row r="1371">
          <cell r="A1371">
            <v>4046</v>
          </cell>
          <cell r="B1371" t="str">
            <v>Učenički dom Hrvatski učiteljski konvikt</v>
          </cell>
        </row>
        <row r="1372">
          <cell r="A1372">
            <v>4048</v>
          </cell>
          <cell r="B1372" t="str">
            <v>Učenički dom Lovran</v>
          </cell>
        </row>
        <row r="1373">
          <cell r="A1373">
            <v>4049</v>
          </cell>
          <cell r="B1373" t="str">
            <v>Učenički dom Marije Jambrišak</v>
          </cell>
        </row>
        <row r="1374">
          <cell r="A1374">
            <v>4054</v>
          </cell>
          <cell r="B1374" t="str">
            <v>Učenički dom Varaždin</v>
          </cell>
        </row>
        <row r="1375">
          <cell r="A1375">
            <v>2845</v>
          </cell>
          <cell r="B1375" t="str">
            <v>Učilište za popularnu i jazz glazbu</v>
          </cell>
        </row>
        <row r="1376">
          <cell r="A1376">
            <v>2700</v>
          </cell>
          <cell r="B1376" t="str">
            <v>V. gimnazija - Zagreb</v>
          </cell>
        </row>
        <row r="1377">
          <cell r="A1377">
            <v>2623</v>
          </cell>
          <cell r="B1377" t="str">
            <v>V. gimnazija Vladimir Nazor - Split</v>
          </cell>
        </row>
        <row r="1378">
          <cell r="A1378">
            <v>630</v>
          </cell>
          <cell r="B1378" t="str">
            <v>V. osnovna škola - Bjelovar</v>
          </cell>
        </row>
        <row r="1379">
          <cell r="A1379">
            <v>465</v>
          </cell>
          <cell r="B1379" t="str">
            <v>V. osnovna škola - Varaždin</v>
          </cell>
        </row>
        <row r="1380">
          <cell r="A1380">
            <v>2719</v>
          </cell>
          <cell r="B1380" t="str">
            <v>Veterinarska škola - Zagreb</v>
          </cell>
        </row>
        <row r="1381">
          <cell r="A1381">
            <v>466</v>
          </cell>
          <cell r="B1381" t="str">
            <v>VI. osnovna škola - Varaždin</v>
          </cell>
        </row>
        <row r="1382">
          <cell r="A1382">
            <v>2702</v>
          </cell>
          <cell r="B1382" t="str">
            <v>VII. gimnazija - Zagreb</v>
          </cell>
        </row>
        <row r="1383">
          <cell r="A1383">
            <v>468</v>
          </cell>
          <cell r="B1383" t="str">
            <v>VII. osnovna škola - Varaždin</v>
          </cell>
        </row>
        <row r="1384">
          <cell r="A1384">
            <v>2330</v>
          </cell>
          <cell r="B1384" t="str">
            <v>Waldorfska škola u Zagrebu</v>
          </cell>
        </row>
        <row r="1385">
          <cell r="A1385">
            <v>2705</v>
          </cell>
          <cell r="B1385" t="str">
            <v>X. gimnazija Ivan Supek - Zagreb</v>
          </cell>
        </row>
        <row r="1386">
          <cell r="A1386">
            <v>2706</v>
          </cell>
          <cell r="B1386" t="str">
            <v>XI. gimnazija - Zagreb</v>
          </cell>
        </row>
        <row r="1387">
          <cell r="A1387">
            <v>2707</v>
          </cell>
          <cell r="B1387" t="str">
            <v>XII. gimnazija - Zagreb</v>
          </cell>
        </row>
        <row r="1388">
          <cell r="A1388">
            <v>2708</v>
          </cell>
          <cell r="B1388" t="str">
            <v>XIII. gimnazija - Zagreb</v>
          </cell>
        </row>
        <row r="1389">
          <cell r="A1389">
            <v>2710</v>
          </cell>
          <cell r="B1389" t="str">
            <v>XV. gimnazija - Zagreb</v>
          </cell>
        </row>
        <row r="1390">
          <cell r="A1390">
            <v>2711</v>
          </cell>
          <cell r="B1390" t="str">
            <v>XVI. gimnazija - Zagreb</v>
          </cell>
        </row>
        <row r="1391">
          <cell r="A1391">
            <v>2713</v>
          </cell>
          <cell r="B1391" t="str">
            <v>XVIII. gimnazija - Zagreb</v>
          </cell>
        </row>
        <row r="1392">
          <cell r="A1392">
            <v>2536</v>
          </cell>
          <cell r="B1392" t="str">
            <v>Zadarska privatna gimnazija s pravom javnosti</v>
          </cell>
        </row>
        <row r="1393">
          <cell r="A1393">
            <v>4000</v>
          </cell>
          <cell r="B1393" t="str">
            <v>Zadruga</v>
          </cell>
        </row>
        <row r="1394">
          <cell r="A1394">
            <v>2775</v>
          </cell>
          <cell r="B1394" t="str">
            <v>Zagrebačka umjetnička gimnazija s pravom javnosti</v>
          </cell>
        </row>
        <row r="1395">
          <cell r="A1395">
            <v>2586</v>
          </cell>
          <cell r="B1395" t="str">
            <v>Zdravstvena i veterinarska škola Dr. Andrije Štampara - Vinkovci</v>
          </cell>
        </row>
        <row r="1396">
          <cell r="A1396">
            <v>2634</v>
          </cell>
          <cell r="B1396" t="str">
            <v>Zdravstvena škola - Split</v>
          </cell>
        </row>
        <row r="1397">
          <cell r="A1397">
            <v>2714</v>
          </cell>
          <cell r="B1397" t="str">
            <v>Zdravstveno učilište - Zagreb</v>
          </cell>
        </row>
        <row r="1398">
          <cell r="A1398">
            <v>2359</v>
          </cell>
          <cell r="B1398" t="str">
            <v>Zrakoplovna tehnička škola Rudolfa Perešina</v>
          </cell>
        </row>
        <row r="1399">
          <cell r="A1399">
            <v>646</v>
          </cell>
          <cell r="B1399" t="str">
            <v>Češka osnovna škola Jana Amosa Komenskog - Daruvar</v>
          </cell>
        </row>
        <row r="1400">
          <cell r="A1400">
            <v>690</v>
          </cell>
          <cell r="B1400" t="str">
            <v>Češka osnovna škola Josipa Ružičke - Končanica</v>
          </cell>
        </row>
        <row r="1401">
          <cell r="A1401">
            <v>2580</v>
          </cell>
          <cell r="B1401" t="str">
            <v>Šibenska privatna gimnazija s pravom javnosti</v>
          </cell>
        </row>
        <row r="1402">
          <cell r="A1402">
            <v>2342</v>
          </cell>
          <cell r="B1402" t="str">
            <v>Škola kreativnog razvoja dr.Časl</v>
          </cell>
        </row>
        <row r="1403">
          <cell r="A1403">
            <v>2633</v>
          </cell>
          <cell r="B1403" t="str">
            <v>Škola likovnih umjetnosti - Split</v>
          </cell>
        </row>
        <row r="1404">
          <cell r="A1404">
            <v>2531</v>
          </cell>
          <cell r="B1404" t="str">
            <v>Škola primijenjene umjetnosti i dizajna - Zadar</v>
          </cell>
        </row>
        <row r="1405">
          <cell r="A1405">
            <v>2747</v>
          </cell>
          <cell r="B1405" t="str">
            <v>Škola primijenjene umjetnosti i dizajna - Zagreb</v>
          </cell>
        </row>
        <row r="1406">
          <cell r="A1406">
            <v>2558</v>
          </cell>
          <cell r="B1406" t="str">
            <v>Škola primijenjene umjetnosti i dizajna Osijek</v>
          </cell>
        </row>
        <row r="1407">
          <cell r="A1407">
            <v>2659</v>
          </cell>
          <cell r="B1407" t="str">
            <v>Škola primijenjenih umjetnosti i dizajna - Pula</v>
          </cell>
        </row>
        <row r="1408">
          <cell r="A1408">
            <v>2327</v>
          </cell>
          <cell r="B1408" t="str">
            <v>Škola suvremenog plesa Ane Maletić - Zagreb</v>
          </cell>
        </row>
        <row r="1409">
          <cell r="A1409">
            <v>2731</v>
          </cell>
          <cell r="B1409" t="str">
            <v>Škola za cestovni promet - Zagreb</v>
          </cell>
        </row>
        <row r="1410">
          <cell r="A1410">
            <v>2631</v>
          </cell>
          <cell r="B1410" t="str">
            <v>Škola za dizajn, grafiku i održivu gradnju - Split</v>
          </cell>
        </row>
        <row r="1411">
          <cell r="A1411">
            <v>2326</v>
          </cell>
          <cell r="B1411" t="str">
            <v>Škola za klasični balet - Zagreb</v>
          </cell>
        </row>
        <row r="1412">
          <cell r="A1412">
            <v>2715</v>
          </cell>
          <cell r="B1412" t="str">
            <v>Škola za medicinske sestre Mlinarska</v>
          </cell>
        </row>
        <row r="1413">
          <cell r="A1413">
            <v>2716</v>
          </cell>
          <cell r="B1413" t="str">
            <v>Škola za medicinske sestre Vinogradska</v>
          </cell>
        </row>
        <row r="1414">
          <cell r="A1414">
            <v>2718</v>
          </cell>
          <cell r="B1414" t="str">
            <v>Škola za medicinske sestre Vrapče</v>
          </cell>
        </row>
        <row r="1415">
          <cell r="A1415">
            <v>2744</v>
          </cell>
          <cell r="B1415" t="str">
            <v>Škola za montažu instalacija i metalnih konstrukcija</v>
          </cell>
        </row>
        <row r="1416">
          <cell r="A1416">
            <v>1980</v>
          </cell>
          <cell r="B1416" t="str">
            <v>Škola za odgoj i obrazovanje - Pula</v>
          </cell>
        </row>
        <row r="1417">
          <cell r="A1417">
            <v>2559</v>
          </cell>
          <cell r="B1417" t="str">
            <v>Škola za osposobljavanje i obrazovanje Vinko Bek</v>
          </cell>
        </row>
        <row r="1418">
          <cell r="A1418">
            <v>2717</v>
          </cell>
          <cell r="B1418" t="str">
            <v>Škola za primalje - Zagreb</v>
          </cell>
        </row>
        <row r="1419">
          <cell r="A1419">
            <v>2473</v>
          </cell>
          <cell r="B1419" t="str">
            <v>Škola za primijenjenu umjetnost u Rijeci</v>
          </cell>
        </row>
        <row r="1420">
          <cell r="A1420">
            <v>2734</v>
          </cell>
          <cell r="B1420" t="str">
            <v>Škola za modu i dizajn</v>
          </cell>
        </row>
        <row r="1421">
          <cell r="A1421">
            <v>2656</v>
          </cell>
          <cell r="B1421" t="str">
            <v>Škola za turizam, ugostiteljstvo i trgovinu - Pula</v>
          </cell>
        </row>
        <row r="1422">
          <cell r="A1422">
            <v>2366</v>
          </cell>
          <cell r="B1422" t="str">
            <v>Škola za umjetnost, dizajn, grafiku i odjeću - Zabok</v>
          </cell>
        </row>
        <row r="1423">
          <cell r="A1423">
            <v>2748</v>
          </cell>
          <cell r="B1423" t="str">
            <v>Športska gimnazija - Zagreb</v>
          </cell>
        </row>
        <row r="1424">
          <cell r="A1424">
            <v>2393</v>
          </cell>
          <cell r="B1424" t="str">
            <v>Šumarska i drvodjeljska škola - Karlovac</v>
          </cell>
        </row>
        <row r="1425">
          <cell r="A1425">
            <v>2477</v>
          </cell>
          <cell r="B1425" t="str">
            <v>Željeznička tehnička škola - Moravice</v>
          </cell>
        </row>
        <row r="1426">
          <cell r="A1426">
            <v>2751</v>
          </cell>
          <cell r="B1426" t="str">
            <v>Ženska opća gimnazija Družbe sestara milosrdnica - s pravom javnosti</v>
          </cell>
        </row>
        <row r="1427">
          <cell r="A1427">
            <v>4043</v>
          </cell>
          <cell r="B1427" t="str">
            <v>Ženski đački dom Dubrovnik</v>
          </cell>
        </row>
        <row r="1428">
          <cell r="A1428">
            <v>4007</v>
          </cell>
          <cell r="B1428" t="str">
            <v>Ženski đački dom Split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Osnovna glazbena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1473</v>
          </cell>
          <cell r="B641" t="str">
            <v>OŠ Josipa Jurja Strossmayera - Trnava</v>
          </cell>
        </row>
        <row r="642">
          <cell r="A642">
            <v>2199</v>
          </cell>
          <cell r="B642" t="str">
            <v>OŠ Josipa Jurja Strossmayera - Zagreb</v>
          </cell>
        </row>
        <row r="643">
          <cell r="A643">
            <v>1398</v>
          </cell>
          <cell r="B643" t="str">
            <v>OŠ Josipa Jurja Strossmayera - Đurđenovac</v>
          </cell>
        </row>
        <row r="644">
          <cell r="A644">
            <v>302</v>
          </cell>
          <cell r="B644" t="str">
            <v>OŠ Josipa Kozarca - Lipovljani</v>
          </cell>
        </row>
        <row r="645">
          <cell r="A645">
            <v>1478</v>
          </cell>
          <cell r="B645" t="str">
            <v>OŠ Josipa Kozarca - Semeljci</v>
          </cell>
        </row>
        <row r="646">
          <cell r="A646">
            <v>951</v>
          </cell>
          <cell r="B646" t="str">
            <v>OŠ Josipa Kozarca - Slatina</v>
          </cell>
        </row>
        <row r="647">
          <cell r="A647">
            <v>1577</v>
          </cell>
          <cell r="B647" t="str">
            <v>OŠ Josipa Kozarca - Vinkovci</v>
          </cell>
        </row>
        <row r="648">
          <cell r="A648">
            <v>1646</v>
          </cell>
          <cell r="B648" t="str">
            <v>OŠ Josipa Lovretića</v>
          </cell>
        </row>
        <row r="649">
          <cell r="A649">
            <v>1595</v>
          </cell>
          <cell r="B649" t="str">
            <v>OŠ Josipa Matoša</v>
          </cell>
        </row>
        <row r="650">
          <cell r="A650">
            <v>2261</v>
          </cell>
          <cell r="B650" t="str">
            <v>OŠ Josipa Račića</v>
          </cell>
        </row>
        <row r="651">
          <cell r="A651">
            <v>3144</v>
          </cell>
          <cell r="B651" t="str">
            <v>OŠ Josipa Zorića</v>
          </cell>
        </row>
        <row r="652">
          <cell r="A652">
            <v>423</v>
          </cell>
          <cell r="B652" t="str">
            <v>OŠ Josipdol</v>
          </cell>
        </row>
        <row r="653">
          <cell r="A653">
            <v>1380</v>
          </cell>
          <cell r="B653" t="str">
            <v>OŠ Josipovac</v>
          </cell>
        </row>
        <row r="654">
          <cell r="A654">
            <v>2184</v>
          </cell>
          <cell r="B654" t="str">
            <v>OŠ Jože Horvata Kotoriba</v>
          </cell>
        </row>
        <row r="655">
          <cell r="A655">
            <v>2033</v>
          </cell>
          <cell r="B655" t="str">
            <v>OŠ Jože Šurana - Višnjan</v>
          </cell>
        </row>
        <row r="656">
          <cell r="A656">
            <v>1620</v>
          </cell>
          <cell r="B656" t="str">
            <v>OŠ Julija Benešića</v>
          </cell>
        </row>
        <row r="657">
          <cell r="A657">
            <v>1031</v>
          </cell>
          <cell r="B657" t="str">
            <v>OŠ Julija Kempfa</v>
          </cell>
        </row>
        <row r="658">
          <cell r="A658">
            <v>2262</v>
          </cell>
          <cell r="B658" t="str">
            <v>OŠ Julija Klovića</v>
          </cell>
        </row>
        <row r="659">
          <cell r="A659">
            <v>1991</v>
          </cell>
          <cell r="B659" t="str">
            <v>OŠ Jure Filipovića - Barban</v>
          </cell>
        </row>
        <row r="660">
          <cell r="A660">
            <v>2273</v>
          </cell>
          <cell r="B660" t="str">
            <v>OŠ Jure Kaštelana</v>
          </cell>
        </row>
        <row r="661">
          <cell r="A661">
            <v>1276</v>
          </cell>
          <cell r="B661" t="str">
            <v>OŠ Jurja Barakovića</v>
          </cell>
        </row>
        <row r="662">
          <cell r="A662">
            <v>1220</v>
          </cell>
          <cell r="B662" t="str">
            <v>OŠ Jurja Dalmatinca - Pag</v>
          </cell>
        </row>
        <row r="663">
          <cell r="A663">
            <v>1542</v>
          </cell>
          <cell r="B663" t="str">
            <v>OŠ Jurja Dalmatinca - Šibenik</v>
          </cell>
        </row>
        <row r="664">
          <cell r="A664">
            <v>1988</v>
          </cell>
          <cell r="B664" t="str">
            <v>OŠ Jurja Dobrile - Rovinj</v>
          </cell>
        </row>
        <row r="665">
          <cell r="A665">
            <v>38</v>
          </cell>
          <cell r="B665" t="str">
            <v>OŠ Jurja Habdelića</v>
          </cell>
        </row>
        <row r="666">
          <cell r="A666">
            <v>864</v>
          </cell>
          <cell r="B666" t="str">
            <v>OŠ Jurja Klovića - Tribalj</v>
          </cell>
        </row>
        <row r="667">
          <cell r="A667">
            <v>1540</v>
          </cell>
          <cell r="B667" t="str">
            <v>OŠ Jurja Šižgorića</v>
          </cell>
        </row>
        <row r="668">
          <cell r="A668">
            <v>2022</v>
          </cell>
          <cell r="B668" t="str">
            <v>OŠ Juršići</v>
          </cell>
        </row>
        <row r="669">
          <cell r="A669">
            <v>4039</v>
          </cell>
          <cell r="B669" t="str">
            <v>OŠ Kajzerica</v>
          </cell>
        </row>
        <row r="670">
          <cell r="A670">
            <v>613</v>
          </cell>
          <cell r="B670" t="str">
            <v>OŠ Kalnik</v>
          </cell>
        </row>
        <row r="671">
          <cell r="A671">
            <v>1781</v>
          </cell>
          <cell r="B671" t="str">
            <v>OŠ Kamen-Šine</v>
          </cell>
        </row>
        <row r="672">
          <cell r="A672">
            <v>1861</v>
          </cell>
          <cell r="B672" t="str">
            <v>OŠ Kamešnica</v>
          </cell>
        </row>
        <row r="673">
          <cell r="A673">
            <v>782</v>
          </cell>
          <cell r="B673" t="str">
            <v>OŠ Kantrida</v>
          </cell>
        </row>
        <row r="674">
          <cell r="A674">
            <v>116</v>
          </cell>
          <cell r="B674" t="str">
            <v>OŠ Kardinal Alojzije Stepinac</v>
          </cell>
        </row>
        <row r="675">
          <cell r="A675">
            <v>916</v>
          </cell>
          <cell r="B675" t="str">
            <v>OŠ Karlobag</v>
          </cell>
        </row>
        <row r="676">
          <cell r="A676">
            <v>2848</v>
          </cell>
          <cell r="B676" t="str">
            <v>OŠ Katarina Zrinska - Mečenčani</v>
          </cell>
        </row>
        <row r="677">
          <cell r="A677">
            <v>414</v>
          </cell>
          <cell r="B677" t="str">
            <v>OŠ Katarine Zrinski - Krnjak</v>
          </cell>
        </row>
        <row r="678">
          <cell r="A678">
            <v>1972</v>
          </cell>
          <cell r="B678" t="str">
            <v xml:space="preserve">OŠ Kaštenjer - Pula </v>
          </cell>
        </row>
        <row r="679">
          <cell r="A679">
            <v>1557</v>
          </cell>
          <cell r="B679" t="str">
            <v>OŠ Kistanje</v>
          </cell>
        </row>
        <row r="680">
          <cell r="A680">
            <v>828</v>
          </cell>
          <cell r="B680" t="str">
            <v>OŠ Klana</v>
          </cell>
        </row>
        <row r="681">
          <cell r="A681">
            <v>110</v>
          </cell>
          <cell r="B681" t="str">
            <v>OŠ Klinča Sela</v>
          </cell>
        </row>
        <row r="682">
          <cell r="A682">
            <v>592</v>
          </cell>
          <cell r="B682" t="str">
            <v xml:space="preserve">OŠ Kloštar Podravski </v>
          </cell>
        </row>
        <row r="683">
          <cell r="A683">
            <v>1766</v>
          </cell>
          <cell r="B683" t="str">
            <v>OŠ Kman-Kocunar</v>
          </cell>
        </row>
        <row r="684">
          <cell r="A684">
            <v>472</v>
          </cell>
          <cell r="B684" t="str">
            <v>OŠ Kneginec Gornji</v>
          </cell>
        </row>
        <row r="685">
          <cell r="A685">
            <v>1797</v>
          </cell>
          <cell r="B685" t="str">
            <v>OŠ Kneza Branimira</v>
          </cell>
        </row>
        <row r="686">
          <cell r="A686">
            <v>1738</v>
          </cell>
          <cell r="B686" t="str">
            <v>OŠ Kneza Mislava</v>
          </cell>
        </row>
        <row r="687">
          <cell r="A687">
            <v>1739</v>
          </cell>
          <cell r="B687" t="str">
            <v>OŠ Kneza Trpimira</v>
          </cell>
        </row>
        <row r="688">
          <cell r="A688">
            <v>1419</v>
          </cell>
          <cell r="B688" t="str">
            <v>OŠ Kneževi Vinogradi</v>
          </cell>
        </row>
        <row r="689">
          <cell r="A689">
            <v>299</v>
          </cell>
          <cell r="B689" t="str">
            <v>OŠ Komarevo</v>
          </cell>
        </row>
        <row r="690">
          <cell r="A690">
            <v>1905</v>
          </cell>
          <cell r="B690" t="str">
            <v>OŠ Komiža</v>
          </cell>
        </row>
        <row r="691">
          <cell r="A691">
            <v>188</v>
          </cell>
          <cell r="B691" t="str">
            <v>OŠ Konjščina</v>
          </cell>
        </row>
        <row r="692">
          <cell r="A692">
            <v>554</v>
          </cell>
          <cell r="B692" t="str">
            <v xml:space="preserve">OŠ Koprivnički Bregi </v>
          </cell>
        </row>
        <row r="693">
          <cell r="A693">
            <v>4040</v>
          </cell>
          <cell r="B693" t="str">
            <v>OŠ Koprivnički Ivanec</v>
          </cell>
        </row>
        <row r="694">
          <cell r="A694">
            <v>1661</v>
          </cell>
          <cell r="B694" t="str">
            <v>OŠ Korog - Korog</v>
          </cell>
        </row>
        <row r="695">
          <cell r="A695">
            <v>2852</v>
          </cell>
          <cell r="B695" t="str">
            <v>OŠ Kostrena</v>
          </cell>
        </row>
        <row r="696">
          <cell r="A696">
            <v>784</v>
          </cell>
          <cell r="B696" t="str">
            <v>OŠ Kozala</v>
          </cell>
        </row>
        <row r="697">
          <cell r="A697">
            <v>1357</v>
          </cell>
          <cell r="B697" t="str">
            <v>OŠ Kralja Tomislava - Našice</v>
          </cell>
        </row>
        <row r="698">
          <cell r="A698">
            <v>936</v>
          </cell>
          <cell r="B698" t="str">
            <v>OŠ Kralja Tomislava - Udbina</v>
          </cell>
        </row>
        <row r="699">
          <cell r="A699">
            <v>2257</v>
          </cell>
          <cell r="B699" t="str">
            <v>OŠ Kralja Tomislava - Zagreb</v>
          </cell>
        </row>
        <row r="700">
          <cell r="A700">
            <v>1785</v>
          </cell>
          <cell r="B700" t="str">
            <v>OŠ Kralja Zvonimira</v>
          </cell>
        </row>
        <row r="701">
          <cell r="A701">
            <v>830</v>
          </cell>
          <cell r="B701" t="str">
            <v>OŠ Kraljevica</v>
          </cell>
        </row>
        <row r="702">
          <cell r="A702">
            <v>2875</v>
          </cell>
          <cell r="B702" t="str">
            <v>OŠ Kraljice Jelene</v>
          </cell>
        </row>
        <row r="703">
          <cell r="A703">
            <v>190</v>
          </cell>
          <cell r="B703" t="str">
            <v>OŠ Krapinske Toplice</v>
          </cell>
        </row>
        <row r="704">
          <cell r="A704">
            <v>1226</v>
          </cell>
          <cell r="B704" t="str">
            <v>OŠ Krune Krstića - Zadar</v>
          </cell>
        </row>
        <row r="705">
          <cell r="A705">
            <v>88</v>
          </cell>
          <cell r="B705" t="str">
            <v>OŠ Ksavera Šandora Gjalskog - Donja Zelina</v>
          </cell>
        </row>
        <row r="706">
          <cell r="A706">
            <v>150</v>
          </cell>
          <cell r="B706" t="str">
            <v>OŠ Ksavera Šandora Gjalskog - Zabok</v>
          </cell>
        </row>
        <row r="707">
          <cell r="A707">
            <v>2198</v>
          </cell>
          <cell r="B707" t="str">
            <v>OŠ Ksavera Šandora Gjalskog - Zagreb</v>
          </cell>
        </row>
        <row r="708">
          <cell r="A708">
            <v>2116</v>
          </cell>
          <cell r="B708" t="str">
            <v>OŠ Kula Norinska</v>
          </cell>
        </row>
        <row r="709">
          <cell r="A709">
            <v>2106</v>
          </cell>
          <cell r="B709" t="str">
            <v>OŠ Kuna</v>
          </cell>
        </row>
        <row r="710">
          <cell r="A710">
            <v>100</v>
          </cell>
          <cell r="B710" t="str">
            <v>OŠ Kupljenovo</v>
          </cell>
        </row>
        <row r="711">
          <cell r="A711">
            <v>2141</v>
          </cell>
          <cell r="B711" t="str">
            <v>OŠ Kuršanec</v>
          </cell>
        </row>
        <row r="712">
          <cell r="A712">
            <v>2202</v>
          </cell>
          <cell r="B712" t="str">
            <v>OŠ Kustošija</v>
          </cell>
        </row>
        <row r="713">
          <cell r="A713">
            <v>1392</v>
          </cell>
          <cell r="B713" t="str">
            <v>OŠ Ladimirevci</v>
          </cell>
        </row>
        <row r="714">
          <cell r="A714">
            <v>2049</v>
          </cell>
          <cell r="B714" t="str">
            <v>OŠ Lapad</v>
          </cell>
        </row>
        <row r="715">
          <cell r="A715">
            <v>1452</v>
          </cell>
          <cell r="B715" t="str">
            <v>OŠ Laslovo</v>
          </cell>
        </row>
        <row r="716">
          <cell r="A716">
            <v>2884</v>
          </cell>
          <cell r="B716" t="str">
            <v>OŠ Lauder-Hugo Kon</v>
          </cell>
        </row>
        <row r="717">
          <cell r="A717">
            <v>566</v>
          </cell>
          <cell r="B717" t="str">
            <v>OŠ Legrad</v>
          </cell>
        </row>
        <row r="718">
          <cell r="A718">
            <v>2917</v>
          </cell>
          <cell r="B718" t="str">
            <v>OŠ Libar</v>
          </cell>
        </row>
        <row r="719">
          <cell r="A719">
            <v>187</v>
          </cell>
          <cell r="B719" t="str">
            <v>OŠ Lijepa Naša</v>
          </cell>
        </row>
        <row r="720">
          <cell r="A720">
            <v>1084</v>
          </cell>
          <cell r="B720" t="str">
            <v>OŠ Lipik</v>
          </cell>
        </row>
        <row r="721">
          <cell r="A721">
            <v>1641</v>
          </cell>
          <cell r="B721" t="str">
            <v>OŠ Lipovac</v>
          </cell>
        </row>
        <row r="722">
          <cell r="A722">
            <v>513</v>
          </cell>
          <cell r="B722" t="str">
            <v>OŠ Ljubešćica</v>
          </cell>
        </row>
        <row r="723">
          <cell r="A723">
            <v>2269</v>
          </cell>
          <cell r="B723" t="str">
            <v>OŠ Ljubljanica - Zagreb</v>
          </cell>
        </row>
        <row r="724">
          <cell r="A724">
            <v>7</v>
          </cell>
          <cell r="B724" t="str">
            <v>OŠ Ljubo Babić</v>
          </cell>
        </row>
        <row r="725">
          <cell r="A725">
            <v>1155</v>
          </cell>
          <cell r="B725" t="str">
            <v>OŠ Ljudevit Gaj - Lužani</v>
          </cell>
        </row>
        <row r="726">
          <cell r="A726">
            <v>202</v>
          </cell>
          <cell r="B726" t="str">
            <v>OŠ Ljudevit Gaj - Mihovljan</v>
          </cell>
        </row>
        <row r="727">
          <cell r="A727">
            <v>147</v>
          </cell>
          <cell r="B727" t="str">
            <v>OŠ Ljudevit Gaj u Krapini</v>
          </cell>
        </row>
        <row r="728">
          <cell r="A728">
            <v>1089</v>
          </cell>
          <cell r="B728" t="str">
            <v>OŠ Ljudevita Gaja - Nova Gradiška</v>
          </cell>
        </row>
        <row r="729">
          <cell r="A729">
            <v>1370</v>
          </cell>
          <cell r="B729" t="str">
            <v>OŠ Ljudevita Gaja - Osijek</v>
          </cell>
        </row>
        <row r="730">
          <cell r="A730">
            <v>78</v>
          </cell>
          <cell r="B730" t="str">
            <v>OŠ Ljudevita Gaja - Zaprešić</v>
          </cell>
        </row>
        <row r="731">
          <cell r="A731">
            <v>537</v>
          </cell>
          <cell r="B731" t="str">
            <v>OŠ Ljudevita Modeca - Križevci</v>
          </cell>
        </row>
        <row r="732">
          <cell r="A732">
            <v>1629</v>
          </cell>
          <cell r="B732" t="str">
            <v>OŠ Lovas</v>
          </cell>
        </row>
        <row r="733">
          <cell r="A733">
            <v>935</v>
          </cell>
          <cell r="B733" t="str">
            <v>OŠ Lovinac</v>
          </cell>
        </row>
        <row r="734">
          <cell r="A734">
            <v>2241</v>
          </cell>
          <cell r="B734" t="str">
            <v>OŠ Lovre pl. Matačića</v>
          </cell>
        </row>
        <row r="735">
          <cell r="A735">
            <v>450</v>
          </cell>
          <cell r="B735" t="str">
            <v>OŠ Ludbreg</v>
          </cell>
        </row>
        <row r="736">
          <cell r="A736">
            <v>324</v>
          </cell>
          <cell r="B736" t="str">
            <v>OŠ Ludina</v>
          </cell>
        </row>
        <row r="737">
          <cell r="A737">
            <v>1427</v>
          </cell>
          <cell r="B737" t="str">
            <v>OŠ Lug - Laskói Általános Iskola</v>
          </cell>
        </row>
        <row r="738">
          <cell r="A738">
            <v>2886</v>
          </cell>
          <cell r="B738" t="str">
            <v>OŠ Luka - Luka</v>
          </cell>
        </row>
        <row r="739">
          <cell r="A739">
            <v>2910</v>
          </cell>
          <cell r="B739" t="str">
            <v>OŠ Luka - Sesvete</v>
          </cell>
        </row>
        <row r="740">
          <cell r="A740">
            <v>1493</v>
          </cell>
          <cell r="B740" t="str">
            <v>OŠ Luka Botić</v>
          </cell>
        </row>
        <row r="741">
          <cell r="A741">
            <v>909</v>
          </cell>
          <cell r="B741" t="str">
            <v>OŠ Luke Perkovića - Brinje</v>
          </cell>
        </row>
        <row r="742">
          <cell r="A742">
            <v>1760</v>
          </cell>
          <cell r="B742" t="str">
            <v>OŠ Lučac</v>
          </cell>
        </row>
        <row r="743">
          <cell r="A743">
            <v>2290</v>
          </cell>
          <cell r="B743" t="str">
            <v>OŠ Lučko</v>
          </cell>
        </row>
        <row r="744">
          <cell r="A744">
            <v>362</v>
          </cell>
          <cell r="B744" t="str">
            <v>OŠ Mahično</v>
          </cell>
        </row>
        <row r="745">
          <cell r="A745">
            <v>1716</v>
          </cell>
          <cell r="B745" t="str">
            <v>OŠ Majstora Radovana</v>
          </cell>
        </row>
        <row r="746">
          <cell r="A746">
            <v>2254</v>
          </cell>
          <cell r="B746" t="str">
            <v>OŠ Malešnica</v>
          </cell>
        </row>
        <row r="747">
          <cell r="A747">
            <v>4053</v>
          </cell>
          <cell r="B747" t="str">
            <v>OŠ Malinska - Dubašnica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4050</v>
          </cell>
          <cell r="B830" t="str">
            <v>OŠ Novo Čiče</v>
          </cell>
        </row>
        <row r="831">
          <cell r="A831">
            <v>1271</v>
          </cell>
          <cell r="B831" t="str">
            <v>OŠ Novigrad</v>
          </cell>
        </row>
        <row r="832">
          <cell r="A832">
            <v>259</v>
          </cell>
          <cell r="B832" t="str">
            <v>OŠ Novska</v>
          </cell>
        </row>
        <row r="833">
          <cell r="A833">
            <v>1686</v>
          </cell>
          <cell r="B833" t="str">
            <v>OŠ o. Petra Perice Makarska</v>
          </cell>
        </row>
        <row r="834">
          <cell r="A834">
            <v>1217</v>
          </cell>
          <cell r="B834" t="str">
            <v>OŠ Obrovac</v>
          </cell>
        </row>
        <row r="835">
          <cell r="A835">
            <v>2301</v>
          </cell>
          <cell r="B835" t="str">
            <v>OŠ Odra</v>
          </cell>
        </row>
        <row r="836">
          <cell r="A836">
            <v>1188</v>
          </cell>
          <cell r="B836" t="str">
            <v>OŠ Okučani</v>
          </cell>
        </row>
        <row r="837">
          <cell r="A837">
            <v>4045</v>
          </cell>
          <cell r="B837" t="str">
            <v>OŠ Omišalj</v>
          </cell>
        </row>
        <row r="838">
          <cell r="A838">
            <v>2113</v>
          </cell>
          <cell r="B838" t="str">
            <v>OŠ Opuzen</v>
          </cell>
        </row>
        <row r="839">
          <cell r="A839">
            <v>2104</v>
          </cell>
          <cell r="B839" t="str">
            <v>OŠ Orebić</v>
          </cell>
        </row>
        <row r="840">
          <cell r="A840">
            <v>2154</v>
          </cell>
          <cell r="B840" t="str">
            <v>OŠ Orehovica</v>
          </cell>
        </row>
        <row r="841">
          <cell r="A841">
            <v>205</v>
          </cell>
          <cell r="B841" t="str">
            <v>OŠ Oroslavje</v>
          </cell>
        </row>
        <row r="842">
          <cell r="A842">
            <v>1740</v>
          </cell>
          <cell r="B842" t="str">
            <v>OŠ Ostrog</v>
          </cell>
        </row>
        <row r="843">
          <cell r="A843">
            <v>2303</v>
          </cell>
          <cell r="B843" t="str">
            <v>OŠ Otok</v>
          </cell>
        </row>
        <row r="844">
          <cell r="A844">
            <v>2201</v>
          </cell>
          <cell r="B844" t="str">
            <v>OŠ Otona Ivekovića</v>
          </cell>
        </row>
        <row r="845">
          <cell r="A845">
            <v>2119</v>
          </cell>
          <cell r="B845" t="str">
            <v>OŠ Otrići-Dubrave</v>
          </cell>
        </row>
        <row r="846">
          <cell r="A846">
            <v>1300</v>
          </cell>
          <cell r="B846" t="str">
            <v>OŠ Pakoštane</v>
          </cell>
        </row>
        <row r="847">
          <cell r="A847">
            <v>2196</v>
          </cell>
          <cell r="B847" t="str">
            <v>OŠ Pantovčak</v>
          </cell>
        </row>
        <row r="848">
          <cell r="A848">
            <v>77</v>
          </cell>
          <cell r="B848" t="str">
            <v>OŠ Pavao Belas</v>
          </cell>
        </row>
        <row r="849">
          <cell r="A849">
            <v>185</v>
          </cell>
          <cell r="B849" t="str">
            <v>OŠ Pavla Štoosa</v>
          </cell>
        </row>
        <row r="850">
          <cell r="A850">
            <v>2206</v>
          </cell>
          <cell r="B850" t="str">
            <v>OŠ Pavleka Miškine</v>
          </cell>
        </row>
        <row r="851">
          <cell r="A851">
            <v>798</v>
          </cell>
          <cell r="B851" t="str">
            <v>OŠ Pehlin</v>
          </cell>
        </row>
        <row r="852">
          <cell r="A852">
            <v>917</v>
          </cell>
          <cell r="B852" t="str">
            <v>OŠ Perušić</v>
          </cell>
        </row>
        <row r="853">
          <cell r="A853">
            <v>1718</v>
          </cell>
          <cell r="B853" t="str">
            <v>OŠ Petar Berislavić</v>
          </cell>
        </row>
        <row r="854">
          <cell r="A854">
            <v>1295</v>
          </cell>
          <cell r="B854" t="str">
            <v>OŠ Petar Lorini</v>
          </cell>
        </row>
        <row r="855">
          <cell r="A855">
            <v>1282</v>
          </cell>
          <cell r="B855" t="str">
            <v>OŠ Petar Zoranić - Nin</v>
          </cell>
        </row>
        <row r="856">
          <cell r="A856">
            <v>1318</v>
          </cell>
          <cell r="B856" t="str">
            <v>OŠ Petar Zoranić - Stankovci</v>
          </cell>
        </row>
        <row r="857">
          <cell r="A857">
            <v>474</v>
          </cell>
          <cell r="B857" t="str">
            <v>OŠ Petar Zrinski - Jalžabet</v>
          </cell>
        </row>
        <row r="858">
          <cell r="A858">
            <v>2207</v>
          </cell>
          <cell r="B858" t="str">
            <v>OŠ Petar Zrinski - Zagreb</v>
          </cell>
        </row>
        <row r="859">
          <cell r="A859">
            <v>737</v>
          </cell>
          <cell r="B859" t="str">
            <v>OŠ Petar Zrinski - Čabar</v>
          </cell>
        </row>
        <row r="860">
          <cell r="A860">
            <v>2189</v>
          </cell>
          <cell r="B860" t="str">
            <v>OŠ Petar Zrinski - Šenkovec</v>
          </cell>
        </row>
        <row r="861">
          <cell r="A861">
            <v>1880</v>
          </cell>
          <cell r="B861" t="str">
            <v>OŠ Petra Hektorovića - Stari Grad</v>
          </cell>
        </row>
        <row r="862">
          <cell r="A862">
            <v>2063</v>
          </cell>
          <cell r="B862" t="str">
            <v>OŠ Petra Kanavelića</v>
          </cell>
        </row>
        <row r="863">
          <cell r="A863">
            <v>1538</v>
          </cell>
          <cell r="B863" t="str">
            <v>OŠ Petra Krešimira IV.</v>
          </cell>
        </row>
        <row r="864">
          <cell r="A864">
            <v>1870</v>
          </cell>
          <cell r="B864" t="str">
            <v>OŠ Petra Kružića Klis</v>
          </cell>
        </row>
        <row r="865">
          <cell r="A865">
            <v>1011</v>
          </cell>
          <cell r="B865" t="str">
            <v>OŠ Petra Preradovića - Pitomača</v>
          </cell>
        </row>
        <row r="866">
          <cell r="A866">
            <v>1228</v>
          </cell>
          <cell r="B866" t="str">
            <v>OŠ Petra Preradovića - Zadar</v>
          </cell>
        </row>
        <row r="867">
          <cell r="A867">
            <v>2242</v>
          </cell>
          <cell r="B867" t="str">
            <v>OŠ Petra Preradovića - Zagreb</v>
          </cell>
        </row>
        <row r="868">
          <cell r="A868">
            <v>1992</v>
          </cell>
          <cell r="B868" t="str">
            <v>OŠ Petra Studenca - Kanfanar</v>
          </cell>
        </row>
        <row r="869">
          <cell r="A869">
            <v>1309</v>
          </cell>
          <cell r="B869" t="str">
            <v>OŠ Petra Zoranića</v>
          </cell>
        </row>
        <row r="870">
          <cell r="A870">
            <v>478</v>
          </cell>
          <cell r="B870" t="str">
            <v>OŠ Petrijanec</v>
          </cell>
        </row>
        <row r="871">
          <cell r="A871">
            <v>1471</v>
          </cell>
          <cell r="B871" t="str">
            <v>OŠ Petrijevci</v>
          </cell>
        </row>
        <row r="872">
          <cell r="A872">
            <v>786</v>
          </cell>
          <cell r="B872" t="str">
            <v>OŠ Pećine</v>
          </cell>
        </row>
        <row r="873">
          <cell r="A873">
            <v>1570</v>
          </cell>
          <cell r="B873" t="str">
            <v>OŠ Pirovac</v>
          </cell>
        </row>
        <row r="874">
          <cell r="A874">
            <v>431</v>
          </cell>
          <cell r="B874" t="str">
            <v xml:space="preserve">OŠ Plaški </v>
          </cell>
        </row>
        <row r="875">
          <cell r="A875">
            <v>938</v>
          </cell>
          <cell r="B875" t="str">
            <v>OŠ Plitvička Jezera</v>
          </cell>
        </row>
        <row r="876">
          <cell r="A876">
            <v>1765</v>
          </cell>
          <cell r="B876" t="str">
            <v>OŠ Plokite</v>
          </cell>
        </row>
        <row r="877">
          <cell r="A877">
            <v>788</v>
          </cell>
          <cell r="B877" t="str">
            <v>OŠ Podmurvice</v>
          </cell>
        </row>
        <row r="878">
          <cell r="A878">
            <v>458</v>
          </cell>
          <cell r="B878" t="str">
            <v>OŠ Podrute</v>
          </cell>
        </row>
        <row r="879">
          <cell r="A879">
            <v>2164</v>
          </cell>
          <cell r="B879" t="str">
            <v>OŠ Podturen</v>
          </cell>
        </row>
        <row r="880">
          <cell r="A880">
            <v>1759</v>
          </cell>
          <cell r="B880" t="str">
            <v>OŠ Pojišan</v>
          </cell>
        </row>
        <row r="881">
          <cell r="A881">
            <v>58</v>
          </cell>
          <cell r="B881" t="str">
            <v>OŠ Pokupsko</v>
          </cell>
        </row>
        <row r="882">
          <cell r="A882">
            <v>1314</v>
          </cell>
          <cell r="B882" t="str">
            <v>OŠ Polača</v>
          </cell>
        </row>
        <row r="883">
          <cell r="A883">
            <v>1261</v>
          </cell>
          <cell r="B883" t="str">
            <v>OŠ Poličnik</v>
          </cell>
        </row>
        <row r="884">
          <cell r="A884">
            <v>1416</v>
          </cell>
          <cell r="B884" t="str">
            <v>OŠ Popovac</v>
          </cell>
        </row>
        <row r="885">
          <cell r="A885">
            <v>318</v>
          </cell>
          <cell r="B885" t="str">
            <v>OŠ Popovača</v>
          </cell>
        </row>
        <row r="886">
          <cell r="A886">
            <v>1954</v>
          </cell>
          <cell r="B886" t="str">
            <v>OŠ Poreč</v>
          </cell>
        </row>
        <row r="887">
          <cell r="A887">
            <v>6</v>
          </cell>
          <cell r="B887" t="str">
            <v>OŠ Posavski Bregi</v>
          </cell>
        </row>
        <row r="888">
          <cell r="A888">
            <v>2168</v>
          </cell>
          <cell r="B888" t="str">
            <v>OŠ Prelog</v>
          </cell>
        </row>
        <row r="889">
          <cell r="A889">
            <v>2263</v>
          </cell>
          <cell r="B889" t="str">
            <v>OŠ Prečko</v>
          </cell>
        </row>
        <row r="890">
          <cell r="A890">
            <v>2126</v>
          </cell>
          <cell r="B890" t="str">
            <v>OŠ Primorje</v>
          </cell>
        </row>
        <row r="891">
          <cell r="A891">
            <v>1842</v>
          </cell>
          <cell r="B891" t="str">
            <v>OŠ Primorski Dolac</v>
          </cell>
        </row>
        <row r="892">
          <cell r="A892">
            <v>1558</v>
          </cell>
          <cell r="B892" t="str">
            <v>OŠ Primošten</v>
          </cell>
        </row>
        <row r="893">
          <cell r="A893">
            <v>1286</v>
          </cell>
          <cell r="B893" t="str">
            <v>OŠ Privlaka</v>
          </cell>
        </row>
        <row r="894">
          <cell r="A894">
            <v>1743</v>
          </cell>
          <cell r="B894" t="str">
            <v>OŠ Prof. Filipa Lukasa</v>
          </cell>
        </row>
        <row r="895">
          <cell r="A895">
            <v>607</v>
          </cell>
          <cell r="B895" t="str">
            <v>OŠ Prof. Franje Viktora Šignjara</v>
          </cell>
        </row>
        <row r="896">
          <cell r="A896">
            <v>1773</v>
          </cell>
          <cell r="B896" t="str">
            <v>OŠ Pujanki</v>
          </cell>
        </row>
        <row r="897">
          <cell r="A897">
            <v>1791</v>
          </cell>
          <cell r="B897" t="str">
            <v>OŠ Pučišća</v>
          </cell>
        </row>
        <row r="898">
          <cell r="A898">
            <v>103</v>
          </cell>
          <cell r="B898" t="str">
            <v>OŠ Pušća</v>
          </cell>
        </row>
        <row r="899">
          <cell r="A899">
            <v>263</v>
          </cell>
          <cell r="B899" t="str">
            <v>OŠ Rajić</v>
          </cell>
        </row>
        <row r="900">
          <cell r="A900">
            <v>2277</v>
          </cell>
          <cell r="B900" t="str">
            <v>OŠ Rapska</v>
          </cell>
        </row>
        <row r="901">
          <cell r="A901">
            <v>1768</v>
          </cell>
          <cell r="B901" t="str">
            <v>OŠ Ravne njive</v>
          </cell>
        </row>
        <row r="902">
          <cell r="A902">
            <v>2883</v>
          </cell>
          <cell r="B902" t="str">
            <v>OŠ Remete</v>
          </cell>
        </row>
        <row r="903">
          <cell r="A903">
            <v>1383</v>
          </cell>
          <cell r="B903" t="str">
            <v>OŠ Retfala</v>
          </cell>
        </row>
        <row r="904">
          <cell r="A904">
            <v>2209</v>
          </cell>
          <cell r="B904" t="str">
            <v>OŠ Retkovec</v>
          </cell>
        </row>
        <row r="905">
          <cell r="A905">
            <v>350</v>
          </cell>
          <cell r="B905" t="str">
            <v>OŠ Rečica</v>
          </cell>
        </row>
        <row r="906">
          <cell r="A906">
            <v>758</v>
          </cell>
          <cell r="B906" t="str">
            <v>OŠ Rikard Katalinić Jeretov</v>
          </cell>
        </row>
        <row r="907">
          <cell r="A907">
            <v>2016</v>
          </cell>
          <cell r="B907" t="str">
            <v>OŠ Rivarela</v>
          </cell>
        </row>
        <row r="908">
          <cell r="A908">
            <v>1560</v>
          </cell>
          <cell r="B908" t="str">
            <v>OŠ Rogoznica</v>
          </cell>
        </row>
        <row r="909">
          <cell r="A909">
            <v>722</v>
          </cell>
          <cell r="B909" t="str">
            <v>OŠ Rovišće</v>
          </cell>
        </row>
        <row r="910">
          <cell r="A910">
            <v>32</v>
          </cell>
          <cell r="B910" t="str">
            <v>OŠ Rude</v>
          </cell>
        </row>
        <row r="911">
          <cell r="A911">
            <v>2266</v>
          </cell>
          <cell r="B911" t="str">
            <v>OŠ Rudeš</v>
          </cell>
        </row>
        <row r="912">
          <cell r="A912">
            <v>825</v>
          </cell>
          <cell r="B912" t="str">
            <v>OŠ Rudolfa Strohala</v>
          </cell>
        </row>
        <row r="913">
          <cell r="A913">
            <v>97</v>
          </cell>
          <cell r="B913" t="str">
            <v>OŠ Rugvica</v>
          </cell>
        </row>
        <row r="914">
          <cell r="A914">
            <v>1833</v>
          </cell>
          <cell r="B914" t="str">
            <v>OŠ Runović</v>
          </cell>
        </row>
        <row r="915">
          <cell r="A915">
            <v>23</v>
          </cell>
          <cell r="B915" t="str">
            <v>OŠ Samobor</v>
          </cell>
        </row>
        <row r="916">
          <cell r="A916">
            <v>779</v>
          </cell>
          <cell r="B916" t="str">
            <v>OŠ San Nicolo - Rijeka</v>
          </cell>
        </row>
        <row r="917">
          <cell r="A917">
            <v>4041</v>
          </cell>
          <cell r="B917" t="str">
            <v>OŠ Satnica Đakovačka</v>
          </cell>
        </row>
        <row r="918">
          <cell r="A918">
            <v>2282</v>
          </cell>
          <cell r="B918" t="str">
            <v>OŠ Savski Gaj</v>
          </cell>
        </row>
        <row r="919">
          <cell r="A919">
            <v>287</v>
          </cell>
          <cell r="B919" t="str">
            <v>OŠ Sela</v>
          </cell>
        </row>
        <row r="920">
          <cell r="A920">
            <v>1795</v>
          </cell>
          <cell r="B920" t="str">
            <v>OŠ Selca</v>
          </cell>
        </row>
        <row r="921">
          <cell r="A921">
            <v>2175</v>
          </cell>
          <cell r="B921" t="str">
            <v>OŠ Selnica</v>
          </cell>
        </row>
        <row r="922">
          <cell r="A922">
            <v>2317</v>
          </cell>
          <cell r="B922" t="str">
            <v>OŠ Sesvete</v>
          </cell>
        </row>
        <row r="923">
          <cell r="A923">
            <v>2904</v>
          </cell>
          <cell r="B923" t="str">
            <v>OŠ Sesvetska Sela</v>
          </cell>
        </row>
        <row r="924">
          <cell r="A924">
            <v>2343</v>
          </cell>
          <cell r="B924" t="str">
            <v>OŠ Sesvetska Sopnica</v>
          </cell>
        </row>
        <row r="925">
          <cell r="A925">
            <v>2318</v>
          </cell>
          <cell r="B925" t="str">
            <v>OŠ Sesvetski Kraljevec</v>
          </cell>
        </row>
        <row r="926">
          <cell r="A926">
            <v>209</v>
          </cell>
          <cell r="B926" t="str">
            <v>OŠ Side Košutić Radoboj</v>
          </cell>
        </row>
        <row r="927">
          <cell r="A927">
            <v>589</v>
          </cell>
          <cell r="B927" t="str">
            <v>OŠ Sidonije Rubido Erdody</v>
          </cell>
        </row>
        <row r="928">
          <cell r="A928">
            <v>1150</v>
          </cell>
          <cell r="B928" t="str">
            <v>OŠ Sikirevci</v>
          </cell>
        </row>
        <row r="929">
          <cell r="A929">
            <v>1823</v>
          </cell>
          <cell r="B929" t="str">
            <v>OŠ Silvija Strahimira Kranjčevića - Lovreć</v>
          </cell>
        </row>
        <row r="930">
          <cell r="A930">
            <v>902</v>
          </cell>
          <cell r="B930" t="str">
            <v>OŠ Silvija Strahimira Kranjčevića - Senj</v>
          </cell>
        </row>
        <row r="931">
          <cell r="A931">
            <v>2236</v>
          </cell>
          <cell r="B931" t="str">
            <v>OŠ Silvija Strahimira Kranjčevića - Zagreb</v>
          </cell>
        </row>
        <row r="932">
          <cell r="A932">
            <v>1487</v>
          </cell>
          <cell r="B932" t="str">
            <v>OŠ Silvije Strahimira Kranjčevića - Levanjska Varoš</v>
          </cell>
        </row>
        <row r="933">
          <cell r="A933">
            <v>1605</v>
          </cell>
          <cell r="B933" t="str">
            <v>OŠ Siniše Glavaševića</v>
          </cell>
        </row>
        <row r="934">
          <cell r="A934">
            <v>701</v>
          </cell>
          <cell r="B934" t="str">
            <v>OŠ Sirač</v>
          </cell>
        </row>
        <row r="935">
          <cell r="A935">
            <v>434</v>
          </cell>
          <cell r="B935" t="str">
            <v>OŠ Skakavac</v>
          </cell>
        </row>
        <row r="936">
          <cell r="A936">
            <v>1756</v>
          </cell>
          <cell r="B936" t="str">
            <v>OŠ Skalice</v>
          </cell>
        </row>
        <row r="937">
          <cell r="A937">
            <v>865</v>
          </cell>
          <cell r="B937" t="str">
            <v>OŠ Skrad</v>
          </cell>
        </row>
        <row r="938">
          <cell r="A938">
            <v>1561</v>
          </cell>
          <cell r="B938" t="str">
            <v>OŠ Skradin</v>
          </cell>
        </row>
        <row r="939">
          <cell r="A939">
            <v>1657</v>
          </cell>
          <cell r="B939" t="str">
            <v>OŠ Slakovci</v>
          </cell>
        </row>
        <row r="940">
          <cell r="A940">
            <v>2123</v>
          </cell>
          <cell r="B940" t="str">
            <v>OŠ Slano</v>
          </cell>
        </row>
        <row r="941">
          <cell r="A941">
            <v>1783</v>
          </cell>
          <cell r="B941" t="str">
            <v>OŠ Slatine</v>
          </cell>
        </row>
        <row r="942">
          <cell r="A942">
            <v>383</v>
          </cell>
          <cell r="B942" t="str">
            <v>OŠ Slava Raškaj</v>
          </cell>
        </row>
        <row r="943">
          <cell r="A943">
            <v>719</v>
          </cell>
          <cell r="B943" t="str">
            <v>OŠ Slavka Kolara - Hercegovac</v>
          </cell>
        </row>
        <row r="944">
          <cell r="A944">
            <v>54</v>
          </cell>
          <cell r="B944" t="str">
            <v>OŠ Slavka Kolara - Kravarsko</v>
          </cell>
        </row>
        <row r="945">
          <cell r="A945">
            <v>393</v>
          </cell>
          <cell r="B945" t="str">
            <v>OŠ Slunj</v>
          </cell>
        </row>
        <row r="946">
          <cell r="A946">
            <v>1237</v>
          </cell>
          <cell r="B946" t="str">
            <v>OŠ Smiljevac</v>
          </cell>
        </row>
        <row r="947">
          <cell r="A947">
            <v>2121</v>
          </cell>
          <cell r="B947" t="str">
            <v>OŠ Smokvica</v>
          </cell>
        </row>
        <row r="948">
          <cell r="A948">
            <v>579</v>
          </cell>
          <cell r="B948" t="str">
            <v>OŠ Sokolovac</v>
          </cell>
        </row>
        <row r="949">
          <cell r="A949">
            <v>1758</v>
          </cell>
          <cell r="B949" t="str">
            <v>OŠ Spinut</v>
          </cell>
        </row>
        <row r="950">
          <cell r="A950">
            <v>1767</v>
          </cell>
          <cell r="B950" t="str">
            <v>OŠ Split 3</v>
          </cell>
        </row>
        <row r="951">
          <cell r="A951">
            <v>488</v>
          </cell>
          <cell r="B951" t="str">
            <v>OŠ Sračinec</v>
          </cell>
        </row>
        <row r="952">
          <cell r="A952">
            <v>796</v>
          </cell>
          <cell r="B952" t="str">
            <v>OŠ Srdoči</v>
          </cell>
        </row>
        <row r="953">
          <cell r="A953">
            <v>1777</v>
          </cell>
          <cell r="B953" t="str">
            <v>OŠ Srinjine</v>
          </cell>
        </row>
        <row r="954">
          <cell r="A954">
            <v>1224</v>
          </cell>
          <cell r="B954" t="str">
            <v>OŠ Stanovi</v>
          </cell>
        </row>
        <row r="955">
          <cell r="A955">
            <v>1654</v>
          </cell>
          <cell r="B955" t="str">
            <v>OŠ Stari Jankovci</v>
          </cell>
        </row>
        <row r="956">
          <cell r="A956">
            <v>1274</v>
          </cell>
          <cell r="B956" t="str">
            <v>OŠ Starigrad</v>
          </cell>
        </row>
        <row r="957">
          <cell r="A957">
            <v>2246</v>
          </cell>
          <cell r="B957" t="str">
            <v>OŠ Stenjevec</v>
          </cell>
        </row>
        <row r="958">
          <cell r="A958">
            <v>98</v>
          </cell>
          <cell r="B958" t="str">
            <v>OŠ Stjepan Radić - Božjakovina</v>
          </cell>
        </row>
        <row r="959">
          <cell r="A959">
            <v>1678</v>
          </cell>
          <cell r="B959" t="str">
            <v>OŠ Stjepan Radić - Imotski</v>
          </cell>
        </row>
        <row r="960">
          <cell r="A960">
            <v>1164</v>
          </cell>
          <cell r="B960" t="str">
            <v>OŠ Stjepan Radić - Oprisavci</v>
          </cell>
        </row>
        <row r="961">
          <cell r="A961">
            <v>1713</v>
          </cell>
          <cell r="B961" t="str">
            <v>OŠ Stjepan Radić - Tijarica</v>
          </cell>
        </row>
        <row r="962">
          <cell r="A962">
            <v>1648</v>
          </cell>
          <cell r="B962" t="str">
            <v>OŠ Stjepana Antolovića</v>
          </cell>
        </row>
        <row r="963">
          <cell r="A963">
            <v>3</v>
          </cell>
          <cell r="B963" t="str">
            <v>OŠ Stjepana Basaričeka</v>
          </cell>
        </row>
        <row r="964">
          <cell r="A964">
            <v>2300</v>
          </cell>
          <cell r="B964" t="str">
            <v>OŠ Stjepana Bencekovića</v>
          </cell>
        </row>
        <row r="965">
          <cell r="A965">
            <v>1658</v>
          </cell>
          <cell r="B965" t="str">
            <v>OŠ Stjepana Cvrkovića</v>
          </cell>
        </row>
        <row r="966">
          <cell r="A966">
            <v>1689</v>
          </cell>
          <cell r="B966" t="str">
            <v>OŠ Stjepana Ivičevića</v>
          </cell>
        </row>
        <row r="967">
          <cell r="A967">
            <v>252</v>
          </cell>
          <cell r="B967" t="str">
            <v>OŠ Stjepana Kefelje</v>
          </cell>
        </row>
        <row r="968">
          <cell r="A968">
            <v>1254</v>
          </cell>
          <cell r="B968" t="str">
            <v>OŠ Stjepana Radića - Bibinje</v>
          </cell>
        </row>
        <row r="969">
          <cell r="A969">
            <v>162</v>
          </cell>
          <cell r="B969" t="str">
            <v>OŠ Stjepana Radića - Brestovec Orehovički</v>
          </cell>
        </row>
        <row r="970">
          <cell r="A970">
            <v>2071</v>
          </cell>
          <cell r="B970" t="str">
            <v>OŠ Stjepana Radića - Metković</v>
          </cell>
        </row>
        <row r="971">
          <cell r="A971">
            <v>1041</v>
          </cell>
          <cell r="B971" t="str">
            <v>OŠ Stjepana Radića - Čaglin</v>
          </cell>
        </row>
        <row r="972">
          <cell r="A972">
            <v>1780</v>
          </cell>
          <cell r="B972" t="str">
            <v>OŠ Stobreč</v>
          </cell>
        </row>
        <row r="973">
          <cell r="A973">
            <v>1965</v>
          </cell>
          <cell r="B973" t="str">
            <v>OŠ Stoja</v>
          </cell>
        </row>
        <row r="974">
          <cell r="A974">
            <v>2097</v>
          </cell>
          <cell r="B974" t="str">
            <v>OŠ Ston</v>
          </cell>
        </row>
        <row r="975">
          <cell r="A975">
            <v>2186</v>
          </cell>
          <cell r="B975" t="str">
            <v>OŠ Strahoninec</v>
          </cell>
        </row>
        <row r="976">
          <cell r="A976">
            <v>1789</v>
          </cell>
          <cell r="B976" t="str">
            <v>OŠ Strožanac</v>
          </cell>
        </row>
        <row r="977">
          <cell r="A977">
            <v>3057</v>
          </cell>
          <cell r="B977" t="str">
            <v>OŠ Stubičke Toplice</v>
          </cell>
        </row>
        <row r="978">
          <cell r="A978">
            <v>1826</v>
          </cell>
          <cell r="B978" t="str">
            <v>OŠ Studenci</v>
          </cell>
        </row>
        <row r="979">
          <cell r="A979">
            <v>998</v>
          </cell>
          <cell r="B979" t="str">
            <v>OŠ Suhopolje</v>
          </cell>
        </row>
        <row r="980">
          <cell r="A980">
            <v>1255</v>
          </cell>
          <cell r="B980" t="str">
            <v>OŠ Sukošan</v>
          </cell>
        </row>
        <row r="981">
          <cell r="A981">
            <v>329</v>
          </cell>
          <cell r="B981" t="str">
            <v>OŠ Sunja</v>
          </cell>
        </row>
        <row r="982">
          <cell r="A982">
            <v>1876</v>
          </cell>
          <cell r="B982" t="str">
            <v>OŠ Supetar</v>
          </cell>
        </row>
        <row r="983">
          <cell r="A983">
            <v>1769</v>
          </cell>
          <cell r="B983" t="str">
            <v>OŠ Sućidar</v>
          </cell>
        </row>
        <row r="984">
          <cell r="A984">
            <v>1304</v>
          </cell>
          <cell r="B984" t="str">
            <v>OŠ Sv. Filip i Jakov</v>
          </cell>
        </row>
        <row r="985">
          <cell r="A985">
            <v>2298</v>
          </cell>
          <cell r="B985" t="str">
            <v>OŠ Sveta Klara</v>
          </cell>
        </row>
        <row r="986">
          <cell r="A986">
            <v>2187</v>
          </cell>
          <cell r="B986" t="str">
            <v>OŠ Sveta Marija</v>
          </cell>
        </row>
        <row r="987">
          <cell r="A987">
            <v>105</v>
          </cell>
          <cell r="B987" t="str">
            <v>OŠ Sveta Nedelja</v>
          </cell>
        </row>
        <row r="988">
          <cell r="A988">
            <v>1362</v>
          </cell>
          <cell r="B988" t="str">
            <v>OŠ Svete Ane u Osijeku</v>
          </cell>
        </row>
        <row r="989">
          <cell r="A989">
            <v>212</v>
          </cell>
          <cell r="B989" t="str">
            <v>OŠ Sveti Križ Začretje</v>
          </cell>
        </row>
        <row r="990">
          <cell r="A990">
            <v>2174</v>
          </cell>
          <cell r="B990" t="str">
            <v>OŠ Sveti Martin na Muri</v>
          </cell>
        </row>
        <row r="991">
          <cell r="A991">
            <v>829</v>
          </cell>
          <cell r="B991" t="str">
            <v>OŠ Sveti Matej</v>
          </cell>
        </row>
        <row r="992">
          <cell r="A992">
            <v>584</v>
          </cell>
          <cell r="B992" t="str">
            <v>OŠ Sveti Petar Orehovec</v>
          </cell>
        </row>
        <row r="993">
          <cell r="A993">
            <v>504</v>
          </cell>
          <cell r="B993" t="str">
            <v>OŠ Sveti Đurđ</v>
          </cell>
        </row>
        <row r="994">
          <cell r="A994">
            <v>2021</v>
          </cell>
          <cell r="B994" t="str">
            <v xml:space="preserve">OŠ Svetivinčenat </v>
          </cell>
        </row>
        <row r="995">
          <cell r="A995">
            <v>508</v>
          </cell>
          <cell r="B995" t="str">
            <v>OŠ Svibovec</v>
          </cell>
        </row>
        <row r="996">
          <cell r="A996">
            <v>1958</v>
          </cell>
          <cell r="B996" t="str">
            <v xml:space="preserve">OŠ Tar - Vabriga </v>
          </cell>
        </row>
        <row r="997">
          <cell r="A997">
            <v>1376</v>
          </cell>
          <cell r="B997" t="str">
            <v>OŠ Tenja</v>
          </cell>
        </row>
        <row r="998">
          <cell r="A998">
            <v>1811</v>
          </cell>
          <cell r="B998" t="str">
            <v>OŠ Tin Ujević - Krivodol</v>
          </cell>
        </row>
        <row r="999">
          <cell r="A999">
            <v>1375</v>
          </cell>
          <cell r="B999" t="str">
            <v>OŠ Tin Ujević - Osijek</v>
          </cell>
        </row>
        <row r="1000">
          <cell r="A1000">
            <v>2276</v>
          </cell>
          <cell r="B1000" t="str">
            <v>OŠ Tina Ujevića - Zagreb</v>
          </cell>
        </row>
        <row r="1001">
          <cell r="A1001">
            <v>1546</v>
          </cell>
          <cell r="B1001" t="str">
            <v>OŠ Tina Ujevića - Šibenik</v>
          </cell>
        </row>
        <row r="1002">
          <cell r="A1002">
            <v>2252</v>
          </cell>
          <cell r="B1002" t="str">
            <v>OŠ Tituša Brezovačkog</v>
          </cell>
        </row>
        <row r="1003">
          <cell r="A1003">
            <v>2152</v>
          </cell>
          <cell r="B1003" t="str">
            <v>OŠ Tomaša Goričanca - Mala Subotica</v>
          </cell>
        </row>
        <row r="1004">
          <cell r="A1004">
            <v>1971</v>
          </cell>
          <cell r="B1004" t="str">
            <v>OŠ Tone Peruška - Pula</v>
          </cell>
        </row>
        <row r="1005">
          <cell r="A1005">
            <v>2888</v>
          </cell>
          <cell r="B1005" t="str">
            <v>OŠ Tordinci</v>
          </cell>
        </row>
        <row r="1006">
          <cell r="A1006">
            <v>1886</v>
          </cell>
          <cell r="B1006" t="str">
            <v>OŠ Trilj</v>
          </cell>
        </row>
        <row r="1007">
          <cell r="A1007">
            <v>2281</v>
          </cell>
          <cell r="B1007" t="str">
            <v>OŠ Trnjanska</v>
          </cell>
        </row>
        <row r="1008">
          <cell r="A1008">
            <v>483</v>
          </cell>
          <cell r="B1008" t="str">
            <v>OŠ Trnovec</v>
          </cell>
        </row>
        <row r="1009">
          <cell r="A1009">
            <v>728</v>
          </cell>
          <cell r="B1009" t="str">
            <v>OŠ Trnovitica</v>
          </cell>
        </row>
        <row r="1010">
          <cell r="A1010">
            <v>663</v>
          </cell>
          <cell r="B1010" t="str">
            <v>OŠ Trnovitički Popovac</v>
          </cell>
        </row>
        <row r="1011">
          <cell r="A1011">
            <v>2297</v>
          </cell>
          <cell r="B1011" t="str">
            <v>OŠ Trnsko</v>
          </cell>
        </row>
        <row r="1012">
          <cell r="A1012">
            <v>2128</v>
          </cell>
          <cell r="B1012" t="str">
            <v>OŠ Trpanj</v>
          </cell>
        </row>
        <row r="1013">
          <cell r="A1013">
            <v>1665</v>
          </cell>
          <cell r="B1013" t="str">
            <v>OŠ Trpinja</v>
          </cell>
        </row>
        <row r="1014">
          <cell r="A1014">
            <v>791</v>
          </cell>
          <cell r="B1014" t="str">
            <v>OŠ Trsat</v>
          </cell>
        </row>
        <row r="1015">
          <cell r="A1015">
            <v>1763</v>
          </cell>
          <cell r="B1015" t="str">
            <v>OŠ Trstenik</v>
          </cell>
        </row>
        <row r="1016">
          <cell r="A1016">
            <v>358</v>
          </cell>
          <cell r="B1016" t="str">
            <v>OŠ Turanj</v>
          </cell>
        </row>
        <row r="1017">
          <cell r="A1017">
            <v>792</v>
          </cell>
          <cell r="B1017" t="str">
            <v>OŠ Turnić</v>
          </cell>
        </row>
        <row r="1018">
          <cell r="A1018">
            <v>1690</v>
          </cell>
          <cell r="B1018" t="str">
            <v>OŠ Tučepi</v>
          </cell>
        </row>
        <row r="1019">
          <cell r="A1019">
            <v>516</v>
          </cell>
          <cell r="B1019" t="str">
            <v>OŠ Tužno</v>
          </cell>
        </row>
        <row r="1020">
          <cell r="A1020">
            <v>704</v>
          </cell>
          <cell r="B1020" t="str">
            <v>OŠ u Đulovcu</v>
          </cell>
        </row>
        <row r="1021">
          <cell r="A1021">
            <v>1288</v>
          </cell>
          <cell r="B1021" t="str">
            <v>OŠ Valentin Klarin - Preko</v>
          </cell>
        </row>
        <row r="1022">
          <cell r="A1022">
            <v>1928</v>
          </cell>
          <cell r="B1022" t="str">
            <v>OŠ Vazmoslav Gržalja</v>
          </cell>
        </row>
        <row r="1023">
          <cell r="A1023">
            <v>2120</v>
          </cell>
          <cell r="B1023" t="str">
            <v>OŠ Vela Luka</v>
          </cell>
        </row>
        <row r="1024">
          <cell r="A1024">
            <v>1978</v>
          </cell>
          <cell r="B1024" t="str">
            <v>OŠ Veli Vrh - Pula</v>
          </cell>
        </row>
        <row r="1025">
          <cell r="A1025">
            <v>52</v>
          </cell>
          <cell r="B1025" t="str">
            <v>OŠ Velika Mlaka</v>
          </cell>
        </row>
        <row r="1026">
          <cell r="A1026">
            <v>685</v>
          </cell>
          <cell r="B1026" t="str">
            <v>OŠ Velika Pisanica</v>
          </cell>
        </row>
        <row r="1027">
          <cell r="A1027">
            <v>505</v>
          </cell>
          <cell r="B1027" t="str">
            <v>OŠ Veliki Bukovec</v>
          </cell>
        </row>
        <row r="1028">
          <cell r="A1028">
            <v>217</v>
          </cell>
          <cell r="B1028" t="str">
            <v>OŠ Veliko Trgovišće</v>
          </cell>
        </row>
        <row r="1029">
          <cell r="A1029">
            <v>674</v>
          </cell>
          <cell r="B1029" t="str">
            <v>OŠ Veliko Trojstvo</v>
          </cell>
        </row>
        <row r="1030">
          <cell r="A1030">
            <v>1977</v>
          </cell>
          <cell r="B1030" t="str">
            <v>OŠ Veruda - Pula</v>
          </cell>
        </row>
        <row r="1031">
          <cell r="A1031">
            <v>2302</v>
          </cell>
          <cell r="B1031" t="str">
            <v>OŠ Većeslava Holjevca</v>
          </cell>
        </row>
        <row r="1032">
          <cell r="A1032">
            <v>793</v>
          </cell>
          <cell r="B1032" t="str">
            <v>OŠ Vežica</v>
          </cell>
        </row>
        <row r="1033">
          <cell r="A1033">
            <v>1549</v>
          </cell>
          <cell r="B1033" t="str">
            <v>OŠ Vidici</v>
          </cell>
        </row>
        <row r="1034">
          <cell r="A1034">
            <v>1973</v>
          </cell>
          <cell r="B1034" t="str">
            <v>OŠ Vidikovac</v>
          </cell>
        </row>
        <row r="1035">
          <cell r="A1035">
            <v>476</v>
          </cell>
          <cell r="B1035" t="str">
            <v>OŠ Vidovec</v>
          </cell>
        </row>
        <row r="1036">
          <cell r="A1036">
            <v>1369</v>
          </cell>
          <cell r="B1036" t="str">
            <v>OŠ Vijenac</v>
          </cell>
        </row>
        <row r="1037">
          <cell r="A1037">
            <v>1131</v>
          </cell>
          <cell r="B1037" t="str">
            <v>OŠ Viktor Car Emin - Donji Andrijevci</v>
          </cell>
        </row>
        <row r="1038">
          <cell r="A1038">
            <v>836</v>
          </cell>
          <cell r="B1038" t="str">
            <v>OŠ Viktora Cara Emina - Lovran</v>
          </cell>
        </row>
        <row r="1039">
          <cell r="A1039">
            <v>179</v>
          </cell>
          <cell r="B1039" t="str">
            <v>OŠ Viktora Kovačića</v>
          </cell>
        </row>
        <row r="1040">
          <cell r="A1040">
            <v>282</v>
          </cell>
          <cell r="B1040" t="str">
            <v>OŠ Viktorovac</v>
          </cell>
        </row>
        <row r="1041">
          <cell r="A1041">
            <v>1052</v>
          </cell>
          <cell r="B1041" t="str">
            <v>OŠ Vilima Korajca</v>
          </cell>
        </row>
        <row r="1042">
          <cell r="A1042">
            <v>485</v>
          </cell>
          <cell r="B1042" t="str">
            <v>OŠ Vinica</v>
          </cell>
        </row>
        <row r="1043">
          <cell r="A1043">
            <v>1720</v>
          </cell>
          <cell r="B1043" t="str">
            <v>OŠ Vis</v>
          </cell>
        </row>
        <row r="1044">
          <cell r="A1044">
            <v>1778</v>
          </cell>
          <cell r="B1044" t="str">
            <v>OŠ Visoka - Split</v>
          </cell>
        </row>
        <row r="1045">
          <cell r="A1045">
            <v>515</v>
          </cell>
          <cell r="B1045" t="str">
            <v>OŠ Visoko - Visoko</v>
          </cell>
        </row>
        <row r="1046">
          <cell r="A1046">
            <v>2014</v>
          </cell>
          <cell r="B1046" t="str">
            <v>OŠ Vitomir Širola - Pajo</v>
          </cell>
        </row>
        <row r="1047">
          <cell r="A1047">
            <v>1381</v>
          </cell>
          <cell r="B1047" t="str">
            <v>OŠ Višnjevac</v>
          </cell>
        </row>
        <row r="1048">
          <cell r="A1048">
            <v>1136</v>
          </cell>
          <cell r="B1048" t="str">
            <v>OŠ Vjekoslav Klaić</v>
          </cell>
        </row>
        <row r="1049">
          <cell r="A1049">
            <v>1566</v>
          </cell>
          <cell r="B1049" t="str">
            <v>OŠ Vjekoslava Kaleba</v>
          </cell>
        </row>
        <row r="1050">
          <cell r="A1050">
            <v>1748</v>
          </cell>
          <cell r="B1050" t="str">
            <v>OŠ Vjekoslava Paraća</v>
          </cell>
        </row>
        <row r="1051">
          <cell r="A1051">
            <v>2218</v>
          </cell>
          <cell r="B1051" t="str">
            <v>OŠ Vjenceslava Novaka</v>
          </cell>
        </row>
        <row r="1052">
          <cell r="A1052">
            <v>780</v>
          </cell>
          <cell r="B1052" t="str">
            <v>OŠ Vladimir Gortan - Rijeka</v>
          </cell>
        </row>
        <row r="1053">
          <cell r="A1053">
            <v>1195</v>
          </cell>
          <cell r="B1053" t="str">
            <v>OŠ Vladimir Nazor - Adžamovci</v>
          </cell>
        </row>
        <row r="1054">
          <cell r="A1054">
            <v>164</v>
          </cell>
          <cell r="B1054" t="str">
            <v>OŠ Vladimir Nazor - Budinščina</v>
          </cell>
        </row>
        <row r="1055">
          <cell r="A1055">
            <v>340</v>
          </cell>
          <cell r="B1055" t="str">
            <v>OŠ Vladimir Nazor - Duga Resa</v>
          </cell>
        </row>
        <row r="1056">
          <cell r="A1056">
            <v>1647</v>
          </cell>
          <cell r="B1056" t="str">
            <v>OŠ Vladimir Nazor - Komletinci</v>
          </cell>
        </row>
        <row r="1057">
          <cell r="A1057">
            <v>546</v>
          </cell>
          <cell r="B1057" t="str">
            <v>OŠ Vladimir Nazor - Križevci</v>
          </cell>
        </row>
        <row r="1058">
          <cell r="A1058">
            <v>1297</v>
          </cell>
          <cell r="B1058" t="str">
            <v>OŠ Vladimir Nazor - Neviđane</v>
          </cell>
        </row>
        <row r="1059">
          <cell r="A1059">
            <v>113</v>
          </cell>
          <cell r="B1059" t="str">
            <v>OŠ Vladimir Nazor - Pisarovina</v>
          </cell>
        </row>
        <row r="1060">
          <cell r="A1060">
            <v>2078</v>
          </cell>
          <cell r="B1060" t="str">
            <v>OŠ Vladimir Nazor - Ploče</v>
          </cell>
        </row>
        <row r="1061">
          <cell r="A1061">
            <v>1110</v>
          </cell>
          <cell r="B1061" t="str">
            <v>OŠ Vladimir Nazor - Slavonski Brod</v>
          </cell>
        </row>
        <row r="1062">
          <cell r="A1062">
            <v>481</v>
          </cell>
          <cell r="B1062" t="str">
            <v>OŠ Vladimir Nazor - Sveti Ilija</v>
          </cell>
        </row>
        <row r="1063">
          <cell r="A1063">
            <v>334</v>
          </cell>
          <cell r="B1063" t="str">
            <v>OŠ Vladimir Nazor - Topusko</v>
          </cell>
        </row>
        <row r="1064">
          <cell r="A1064">
            <v>1082</v>
          </cell>
          <cell r="B1064" t="str">
            <v>OŠ Vladimir Nazor - Trenkovo</v>
          </cell>
        </row>
        <row r="1065">
          <cell r="A1065">
            <v>961</v>
          </cell>
          <cell r="B1065" t="str">
            <v>OŠ Vladimir Nazor - Virovitica</v>
          </cell>
        </row>
        <row r="1066">
          <cell r="A1066">
            <v>1445</v>
          </cell>
          <cell r="B1066" t="str">
            <v>OŠ Vladimir Nazor - Čepin</v>
          </cell>
        </row>
        <row r="1067">
          <cell r="A1067">
            <v>1339</v>
          </cell>
          <cell r="B1067" t="str">
            <v>OŠ Vladimir Nazor - Đakovo</v>
          </cell>
        </row>
        <row r="1068">
          <cell r="A1068">
            <v>1365</v>
          </cell>
          <cell r="B1068" t="str">
            <v>OŠ Vladimira Becića - Osijek</v>
          </cell>
        </row>
        <row r="1069">
          <cell r="A1069">
            <v>2043</v>
          </cell>
          <cell r="B1069" t="str">
            <v>OŠ Vladimira Gortana - Žminj</v>
          </cell>
        </row>
        <row r="1070">
          <cell r="A1070">
            <v>730</v>
          </cell>
          <cell r="B1070" t="str">
            <v>OŠ Vladimira Nazora - Crikvenica</v>
          </cell>
        </row>
        <row r="1071">
          <cell r="A1071">
            <v>638</v>
          </cell>
          <cell r="B1071" t="str">
            <v>OŠ Vladimira Nazora - Daruvar</v>
          </cell>
        </row>
        <row r="1072">
          <cell r="A1072">
            <v>1395</v>
          </cell>
          <cell r="B1072" t="str">
            <v>OŠ Vladimira Nazora - Feričanci</v>
          </cell>
        </row>
        <row r="1073">
          <cell r="A1073">
            <v>2006</v>
          </cell>
          <cell r="B1073" t="str">
            <v>OŠ Vladimira Nazora - Krnica</v>
          </cell>
        </row>
        <row r="1074">
          <cell r="A1074">
            <v>990</v>
          </cell>
          <cell r="B1074" t="str">
            <v>OŠ Vladimira Nazora - Nova Bukovica</v>
          </cell>
        </row>
        <row r="1075">
          <cell r="A1075">
            <v>1942</v>
          </cell>
          <cell r="B1075" t="str">
            <v>OŠ Vladimira Nazora - Pazin</v>
          </cell>
        </row>
        <row r="1076">
          <cell r="A1076">
            <v>1794</v>
          </cell>
          <cell r="B1076" t="str">
            <v>OŠ Vladimira Nazora - Postira</v>
          </cell>
        </row>
        <row r="1077">
          <cell r="A1077">
            <v>1998</v>
          </cell>
          <cell r="B1077" t="str">
            <v>OŠ Vladimira Nazora - Potpićan</v>
          </cell>
        </row>
        <row r="1078">
          <cell r="A1078">
            <v>2137</v>
          </cell>
          <cell r="B1078" t="str">
            <v>OŠ Vladimira Nazora - Pribislavec</v>
          </cell>
        </row>
        <row r="1079">
          <cell r="A1079">
            <v>1985</v>
          </cell>
          <cell r="B1079" t="str">
            <v>OŠ Vladimira Nazora - Rovinj</v>
          </cell>
        </row>
        <row r="1080">
          <cell r="A1080">
            <v>1579</v>
          </cell>
          <cell r="B1080" t="str">
            <v>OŠ Vladimira Nazora - Vinkovci</v>
          </cell>
        </row>
        <row r="1081">
          <cell r="A1081">
            <v>2041</v>
          </cell>
          <cell r="B1081" t="str">
            <v>OŠ Vladimira Nazora - Vrsar</v>
          </cell>
        </row>
        <row r="1082">
          <cell r="A1082">
            <v>2220</v>
          </cell>
          <cell r="B1082" t="str">
            <v>OŠ Vladimira Nazora - Zagreb</v>
          </cell>
        </row>
        <row r="1083">
          <cell r="A1083">
            <v>1260</v>
          </cell>
          <cell r="B1083" t="str">
            <v>OŠ Vladimira Nazora - Škabrnje</v>
          </cell>
        </row>
        <row r="1084">
          <cell r="A1084">
            <v>249</v>
          </cell>
          <cell r="B1084" t="str">
            <v>OŠ Vladimira Vidrića</v>
          </cell>
        </row>
        <row r="1085">
          <cell r="A1085">
            <v>1571</v>
          </cell>
          <cell r="B1085" t="str">
            <v>OŠ Vodice</v>
          </cell>
        </row>
        <row r="1086">
          <cell r="A1086">
            <v>2036</v>
          </cell>
          <cell r="B1086" t="str">
            <v xml:space="preserve">OŠ Vodnjan </v>
          </cell>
        </row>
        <row r="1087">
          <cell r="A1087">
            <v>396</v>
          </cell>
          <cell r="B1087" t="str">
            <v>OŠ Vojnić</v>
          </cell>
        </row>
        <row r="1088">
          <cell r="A1088">
            <v>2267</v>
          </cell>
          <cell r="B1088" t="str">
            <v>OŠ Voltino</v>
          </cell>
        </row>
        <row r="1089">
          <cell r="A1089">
            <v>995</v>
          </cell>
          <cell r="B1089" t="str">
            <v>OŠ Voćin</v>
          </cell>
        </row>
        <row r="1090">
          <cell r="A1090">
            <v>1659</v>
          </cell>
          <cell r="B1090" t="str">
            <v>OŠ Vođinci</v>
          </cell>
        </row>
        <row r="1091">
          <cell r="A1091">
            <v>1245</v>
          </cell>
          <cell r="B1091" t="str">
            <v>OŠ Voštarnica - Zadar</v>
          </cell>
        </row>
        <row r="1092">
          <cell r="A1092">
            <v>2271</v>
          </cell>
          <cell r="B1092" t="str">
            <v>OŠ Vrbani</v>
          </cell>
        </row>
        <row r="1093">
          <cell r="A1093">
            <v>1721</v>
          </cell>
          <cell r="B1093" t="str">
            <v>OŠ Vrgorac</v>
          </cell>
        </row>
        <row r="1094">
          <cell r="A1094">
            <v>1551</v>
          </cell>
          <cell r="B1094" t="str">
            <v>OŠ Vrpolje</v>
          </cell>
        </row>
        <row r="1095">
          <cell r="A1095">
            <v>2305</v>
          </cell>
          <cell r="B1095" t="str">
            <v>OŠ Vugrovec - Kašina</v>
          </cell>
        </row>
        <row r="1096">
          <cell r="A1096">
            <v>2245</v>
          </cell>
          <cell r="B1096" t="str">
            <v>OŠ Vukomerec</v>
          </cell>
        </row>
        <row r="1097">
          <cell r="A1097">
            <v>41</v>
          </cell>
          <cell r="B1097" t="str">
            <v>OŠ Vukovina</v>
          </cell>
        </row>
        <row r="1098">
          <cell r="A1098">
            <v>1246</v>
          </cell>
          <cell r="B1098" t="str">
            <v>OŠ Zadarski otoci - Zadar</v>
          </cell>
        </row>
        <row r="1099">
          <cell r="A1099">
            <v>1907</v>
          </cell>
          <cell r="B1099" t="str">
            <v>OŠ Zagvozd</v>
          </cell>
        </row>
        <row r="1100">
          <cell r="A1100">
            <v>776</v>
          </cell>
          <cell r="B1100" t="str">
            <v>OŠ Zamet</v>
          </cell>
        </row>
        <row r="1101">
          <cell r="A1101">
            <v>2296</v>
          </cell>
          <cell r="B1101" t="str">
            <v>OŠ Zapruđe</v>
          </cell>
        </row>
        <row r="1102">
          <cell r="A1102">
            <v>1055</v>
          </cell>
          <cell r="B1102" t="str">
            <v>OŠ Zdenka Turkovića</v>
          </cell>
        </row>
        <row r="1103">
          <cell r="A1103">
            <v>1257</v>
          </cell>
          <cell r="B1103" t="str">
            <v>OŠ Zemunik</v>
          </cell>
        </row>
        <row r="1104">
          <cell r="A1104">
            <v>153</v>
          </cell>
          <cell r="B1104" t="str">
            <v>OŠ Zlatar Bistrica</v>
          </cell>
        </row>
        <row r="1105">
          <cell r="A1105">
            <v>1422</v>
          </cell>
          <cell r="B1105" t="str">
            <v>OŠ Zmajevac</v>
          </cell>
        </row>
        <row r="1106">
          <cell r="A1106">
            <v>1913</v>
          </cell>
          <cell r="B1106" t="str">
            <v>OŠ Zmijavci</v>
          </cell>
        </row>
        <row r="1107">
          <cell r="A1107">
            <v>890</v>
          </cell>
          <cell r="B1107" t="str">
            <v>OŠ Zrinskih i Frankopana</v>
          </cell>
        </row>
        <row r="1108">
          <cell r="A1108">
            <v>1632</v>
          </cell>
          <cell r="B1108" t="str">
            <v>OŠ Zrinskih Nuštar</v>
          </cell>
        </row>
        <row r="1109">
          <cell r="A1109">
            <v>255</v>
          </cell>
          <cell r="B1109" t="str">
            <v>OŠ Zvonimira Franka</v>
          </cell>
        </row>
        <row r="1110">
          <cell r="A1110">
            <v>734</v>
          </cell>
          <cell r="B1110" t="str">
            <v>OŠ Zvonka Cara</v>
          </cell>
        </row>
        <row r="1111">
          <cell r="A1111">
            <v>1649</v>
          </cell>
          <cell r="B1111" t="str">
            <v>OŠ Čakovci</v>
          </cell>
        </row>
        <row r="1112">
          <cell r="A1112">
            <v>823</v>
          </cell>
          <cell r="B1112" t="str">
            <v>OŠ Čavle</v>
          </cell>
        </row>
        <row r="1113">
          <cell r="A1113">
            <v>632</v>
          </cell>
          <cell r="B1113" t="str">
            <v>OŠ Čazma</v>
          </cell>
        </row>
        <row r="1114">
          <cell r="A1114">
            <v>1411</v>
          </cell>
          <cell r="B1114" t="str">
            <v>OŠ Čeminac</v>
          </cell>
        </row>
        <row r="1115">
          <cell r="A1115">
            <v>1573</v>
          </cell>
          <cell r="B1115" t="str">
            <v>OŠ Čista Velika</v>
          </cell>
        </row>
        <row r="1116">
          <cell r="A1116">
            <v>2216</v>
          </cell>
          <cell r="B1116" t="str">
            <v>OŠ Čučerje</v>
          </cell>
        </row>
        <row r="1117">
          <cell r="A1117">
            <v>1348</v>
          </cell>
          <cell r="B1117" t="str">
            <v>OŠ Đakovački Selci</v>
          </cell>
        </row>
        <row r="1118">
          <cell r="A1118">
            <v>2</v>
          </cell>
          <cell r="B1118" t="str">
            <v>OŠ Đure Deželića - Ivanić Grad</v>
          </cell>
        </row>
        <row r="1119">
          <cell r="A1119">
            <v>167</v>
          </cell>
          <cell r="B1119" t="str">
            <v xml:space="preserve">OŠ Đure Prejca - Desinić </v>
          </cell>
        </row>
        <row r="1120">
          <cell r="A1120">
            <v>170</v>
          </cell>
          <cell r="B1120" t="str">
            <v>OŠ Đurmanec</v>
          </cell>
        </row>
        <row r="1121">
          <cell r="A1121">
            <v>532</v>
          </cell>
          <cell r="B1121" t="str">
            <v>OŠ Đuro Ester</v>
          </cell>
        </row>
        <row r="1122">
          <cell r="A1122">
            <v>1105</v>
          </cell>
          <cell r="B1122" t="str">
            <v>OŠ Đuro Pilar</v>
          </cell>
        </row>
        <row r="1123">
          <cell r="A1123">
            <v>484</v>
          </cell>
          <cell r="B1123" t="str">
            <v>OŠ Šemovec</v>
          </cell>
        </row>
        <row r="1124">
          <cell r="A1124">
            <v>2195</v>
          </cell>
          <cell r="B1124" t="str">
            <v>OŠ Šestine</v>
          </cell>
        </row>
        <row r="1125">
          <cell r="A1125">
            <v>1322</v>
          </cell>
          <cell r="B1125" t="str">
            <v>OŠ Šećerana</v>
          </cell>
        </row>
        <row r="1126">
          <cell r="A1126">
            <v>1961</v>
          </cell>
          <cell r="B1126" t="str">
            <v>OŠ Šijana - Pula</v>
          </cell>
        </row>
        <row r="1127">
          <cell r="A1127">
            <v>1236</v>
          </cell>
          <cell r="B1127" t="str">
            <v>OŠ Šime Budinića - Zadar</v>
          </cell>
        </row>
        <row r="1128">
          <cell r="A1128">
            <v>1233</v>
          </cell>
          <cell r="B1128" t="str">
            <v>OŠ Šimuna Kožičića Benje</v>
          </cell>
        </row>
        <row r="1129">
          <cell r="A1129">
            <v>790</v>
          </cell>
          <cell r="B1129" t="str">
            <v>OŠ Škurinje - Rijeka</v>
          </cell>
        </row>
        <row r="1130">
          <cell r="A1130">
            <v>2908</v>
          </cell>
          <cell r="B1130" t="str">
            <v>OŠ Špansko Oranice</v>
          </cell>
        </row>
        <row r="1131">
          <cell r="A1131">
            <v>711</v>
          </cell>
          <cell r="B1131" t="str">
            <v>OŠ Štefanje</v>
          </cell>
        </row>
        <row r="1132">
          <cell r="A1132">
            <v>2177</v>
          </cell>
          <cell r="B1132" t="str">
            <v>OŠ Štrigova</v>
          </cell>
        </row>
        <row r="1133">
          <cell r="A1133">
            <v>352</v>
          </cell>
          <cell r="B1133" t="str">
            <v>OŠ Švarča</v>
          </cell>
        </row>
        <row r="1134">
          <cell r="A1134">
            <v>61</v>
          </cell>
          <cell r="B1134" t="str">
            <v>OŠ Ščitarjevo</v>
          </cell>
        </row>
        <row r="1135">
          <cell r="A1135">
            <v>436</v>
          </cell>
          <cell r="B1135" t="str">
            <v>OŠ Žakanje</v>
          </cell>
        </row>
        <row r="1136">
          <cell r="A1136">
            <v>2239</v>
          </cell>
          <cell r="B1136" t="str">
            <v>OŠ Žitnjak</v>
          </cell>
        </row>
        <row r="1137">
          <cell r="A1137">
            <v>1774</v>
          </cell>
          <cell r="B1137" t="str">
            <v>OŠ Žrnovnica</v>
          </cell>
        </row>
        <row r="1138">
          <cell r="A1138">
            <v>2129</v>
          </cell>
          <cell r="B1138" t="str">
            <v>OŠ Župa Dubrovačka</v>
          </cell>
        </row>
        <row r="1139">
          <cell r="A1139">
            <v>2210</v>
          </cell>
          <cell r="B1139" t="str">
            <v>OŠ Žuti brijeg</v>
          </cell>
        </row>
        <row r="1140">
          <cell r="A1140">
            <v>2653</v>
          </cell>
          <cell r="B1140" t="str">
            <v>Pazinski kolegij - Klasična gimnazija Pazin s pravom javnosti</v>
          </cell>
        </row>
        <row r="1141">
          <cell r="A1141">
            <v>4035</v>
          </cell>
          <cell r="B1141" t="str">
            <v>Policijska akademija</v>
          </cell>
        </row>
        <row r="1142">
          <cell r="A1142">
            <v>2325</v>
          </cell>
          <cell r="B1142" t="str">
            <v>Poliklinika za rehabilitaciju slušanja i govora SUVAG</v>
          </cell>
        </row>
        <row r="1143">
          <cell r="A1143">
            <v>2551</v>
          </cell>
          <cell r="B1143" t="str">
            <v>Poljoprivredna i veterinarska škola - Osijek</v>
          </cell>
        </row>
        <row r="1144">
          <cell r="A1144">
            <v>2732</v>
          </cell>
          <cell r="B1144" t="str">
            <v>Poljoprivredna škola - Zagreb</v>
          </cell>
        </row>
        <row r="1145">
          <cell r="A1145">
            <v>2530</v>
          </cell>
          <cell r="B1145" t="str">
            <v>Poljoprivredna, prehrambena i veterinarska škola Stanka Ožanića</v>
          </cell>
        </row>
        <row r="1146">
          <cell r="A1146">
            <v>2587</v>
          </cell>
          <cell r="B1146" t="str">
            <v>Poljoprivredno šumarska škola - Vinkovci</v>
          </cell>
        </row>
        <row r="1147">
          <cell r="A1147">
            <v>2498</v>
          </cell>
          <cell r="B1147" t="str">
            <v>Poljoprivredno-prehrambena škola - Požega</v>
          </cell>
        </row>
        <row r="1148">
          <cell r="A1148">
            <v>2478</v>
          </cell>
          <cell r="B1148" t="str">
            <v>Pomorska škola - Bakar</v>
          </cell>
        </row>
        <row r="1149">
          <cell r="A1149">
            <v>2632</v>
          </cell>
          <cell r="B1149" t="str">
            <v>Pomorska škola - Split</v>
          </cell>
        </row>
        <row r="1150">
          <cell r="A1150">
            <v>2524</v>
          </cell>
          <cell r="B1150" t="str">
            <v>Pomorska škola - Zadar</v>
          </cell>
        </row>
        <row r="1151">
          <cell r="A1151">
            <v>2679</v>
          </cell>
          <cell r="B1151" t="str">
            <v>Pomorsko-tehnička škola - Dubrovnik</v>
          </cell>
        </row>
        <row r="1152">
          <cell r="A1152">
            <v>2730</v>
          </cell>
          <cell r="B1152" t="str">
            <v>Poštanska i telekomunikacijska škola - Zagreb</v>
          </cell>
        </row>
        <row r="1153">
          <cell r="A1153">
            <v>2733</v>
          </cell>
          <cell r="B1153" t="str">
            <v>Prehrambeno - tehnološka škola - Zagreb</v>
          </cell>
        </row>
        <row r="1154">
          <cell r="A1154">
            <v>2458</v>
          </cell>
          <cell r="B1154" t="str">
            <v>Prirodoslovna i grafička škola - Rijeka</v>
          </cell>
        </row>
        <row r="1155">
          <cell r="A1155">
            <v>2391</v>
          </cell>
          <cell r="B1155" t="str">
            <v>Prirodoslovna škola - Karlovac</v>
          </cell>
        </row>
        <row r="1156">
          <cell r="A1156">
            <v>2728</v>
          </cell>
          <cell r="B1156" t="str">
            <v>Prirodoslovna škola Vladimira Preloga</v>
          </cell>
        </row>
        <row r="1157">
          <cell r="A1157">
            <v>2529</v>
          </cell>
          <cell r="B1157" t="str">
            <v>Prirodoslovno - grafička škola - Zadar</v>
          </cell>
        </row>
        <row r="1158">
          <cell r="A1158">
            <v>2615</v>
          </cell>
          <cell r="B1158" t="str">
            <v>Prirodoslovno tehnička škola - Split</v>
          </cell>
        </row>
        <row r="1159">
          <cell r="A1159">
            <v>2840</v>
          </cell>
          <cell r="B1159" t="str">
            <v>Privatna ekonomsko-poslovna škola s pravom javnosti - Varaždin</v>
          </cell>
        </row>
        <row r="1160">
          <cell r="A1160">
            <v>2787</v>
          </cell>
          <cell r="B1160" t="str">
            <v>Privatna gimnazija Dr. Časl, s pravom javnosti</v>
          </cell>
        </row>
        <row r="1161">
          <cell r="A1161">
            <v>2777</v>
          </cell>
          <cell r="B1161" t="str">
            <v>Privatna gimnazija i ekonomska škola Katarina Zrinski</v>
          </cell>
        </row>
        <row r="1162">
          <cell r="A1162">
            <v>2790</v>
          </cell>
          <cell r="B1162" t="str">
            <v>Privatna gimnazija i ekonomsko-informatička škola Futura s pravom javnosti</v>
          </cell>
        </row>
        <row r="1163">
          <cell r="A1163">
            <v>2844</v>
          </cell>
          <cell r="B1163" t="str">
            <v>Privatna gimnazija i turističko-ugostiteljska škola Jure Kuprešak  - Zagreb</v>
          </cell>
        </row>
        <row r="1164">
          <cell r="A1164">
            <v>2669</v>
          </cell>
          <cell r="B1164" t="str">
            <v>Privatna gimnazija Juraj Dobrila, s pravom javnosti</v>
          </cell>
        </row>
        <row r="1165">
          <cell r="A1165">
            <v>2640</v>
          </cell>
          <cell r="B1165" t="str">
            <v>Privatna jezična gimnazija Pitagora - srednja škola s pravom javnosti</v>
          </cell>
        </row>
        <row r="1166">
          <cell r="A1166">
            <v>2916</v>
          </cell>
          <cell r="B1166" t="str">
            <v xml:space="preserve">Privatna jezično-informatička gimnazija Leonardo da Vinci </v>
          </cell>
        </row>
        <row r="1167">
          <cell r="A1167">
            <v>2788</v>
          </cell>
          <cell r="B1167" t="str">
            <v>Privatna gimnazija i strukovna škola Svijet s pravom javnosti</v>
          </cell>
        </row>
        <row r="1168">
          <cell r="A1168">
            <v>2774</v>
          </cell>
          <cell r="B1168" t="str">
            <v>Privatna klasična gimnazija s pravom javnosti - Zagreb</v>
          </cell>
        </row>
        <row r="1169">
          <cell r="A1169">
            <v>2941</v>
          </cell>
          <cell r="B1169" t="str">
            <v>Privatna osnovna glazbena škola Bonar</v>
          </cell>
        </row>
        <row r="1170">
          <cell r="A1170">
            <v>1784</v>
          </cell>
          <cell r="B1170" t="str">
            <v>Privatna osnovna glazbena škola Boris Papandopulo</v>
          </cell>
        </row>
        <row r="1171">
          <cell r="A1171">
            <v>1253</v>
          </cell>
          <cell r="B1171" t="str">
            <v>Privatna osnovna škola Nova</v>
          </cell>
        </row>
        <row r="1172">
          <cell r="A1172">
            <v>4002</v>
          </cell>
          <cell r="B1172" t="str">
            <v>Privatna sportska i jezična gimnazija Franjo Bučar</v>
          </cell>
        </row>
        <row r="1173">
          <cell r="A1173">
            <v>4037</v>
          </cell>
          <cell r="B1173" t="str">
            <v>Privatna srednja ekonomska škola "Knez Malduh" Split</v>
          </cell>
        </row>
        <row r="1174">
          <cell r="A1174">
            <v>2784</v>
          </cell>
          <cell r="B1174" t="str">
            <v>Privatna srednja ekonomska škola INOVA s pravom javnosti</v>
          </cell>
        </row>
        <row r="1175">
          <cell r="A1175">
            <v>4031</v>
          </cell>
          <cell r="B1175" t="str">
            <v>Privatna srednja ekonomska škola Verte Nova</v>
          </cell>
        </row>
        <row r="1176">
          <cell r="A1176">
            <v>2915</v>
          </cell>
          <cell r="B1176" t="str">
            <v>Privatna srednja ugostiteljska škola Wallner - Split</v>
          </cell>
        </row>
        <row r="1177">
          <cell r="A1177">
            <v>2641</v>
          </cell>
          <cell r="B1177" t="str">
            <v>Privatna srednja škola Marko Antun de Dominis, s pravom javnosti</v>
          </cell>
        </row>
        <row r="1178">
          <cell r="A1178">
            <v>2417</v>
          </cell>
          <cell r="B1178" t="str">
            <v>Privatna srednja škola Varaždin s pravom javnosti</v>
          </cell>
        </row>
        <row r="1179">
          <cell r="A1179">
            <v>2785</v>
          </cell>
          <cell r="B1179" t="str">
            <v>Privatna umjetnička gimnazija, s pravom javnosti - Zagreb</v>
          </cell>
        </row>
        <row r="1180">
          <cell r="A1180">
            <v>2839</v>
          </cell>
          <cell r="B1180" t="str">
            <v>Privatna varaždinska gimnazija s pravom javnosti</v>
          </cell>
        </row>
        <row r="1181">
          <cell r="A1181">
            <v>2467</v>
          </cell>
          <cell r="B1181" t="str">
            <v>Prometna škola - Rijeka</v>
          </cell>
        </row>
        <row r="1182">
          <cell r="A1182">
            <v>2572</v>
          </cell>
          <cell r="B1182" t="str">
            <v>Prometno-tehnička škola - Šibenik</v>
          </cell>
        </row>
        <row r="1183">
          <cell r="A1183">
            <v>1385</v>
          </cell>
          <cell r="B1183" t="str">
            <v>Prosvjetno-kulturni centar Mađara u Republici Hrvatskoj</v>
          </cell>
        </row>
        <row r="1184">
          <cell r="A1184">
            <v>2725</v>
          </cell>
          <cell r="B1184" t="str">
            <v>Prva ekonomska škola - Zagreb</v>
          </cell>
        </row>
        <row r="1185">
          <cell r="A1185">
            <v>2406</v>
          </cell>
          <cell r="B1185" t="str">
            <v>Prva gimnazija - Varaždin</v>
          </cell>
        </row>
        <row r="1186">
          <cell r="A1186">
            <v>4009</v>
          </cell>
          <cell r="B1186" t="str">
            <v>Prva katolička osnovna škola u Gradu Zagrebu</v>
          </cell>
        </row>
        <row r="1187">
          <cell r="A1187">
            <v>368</v>
          </cell>
          <cell r="B1187" t="str">
            <v>Prva osnovna škola - Ogulin</v>
          </cell>
        </row>
        <row r="1188">
          <cell r="A1188">
            <v>4036</v>
          </cell>
          <cell r="B1188" t="str">
            <v>Prva privatna ekonomska škola Požega</v>
          </cell>
        </row>
        <row r="1189">
          <cell r="A1189">
            <v>3283</v>
          </cell>
          <cell r="B1189" t="str">
            <v>Prva privatna gimnazija - Karlovac</v>
          </cell>
        </row>
        <row r="1190">
          <cell r="A1190">
            <v>2416</v>
          </cell>
          <cell r="B1190" t="str">
            <v>Prva privatna gimnazija s pravom javnosti - Varaždin</v>
          </cell>
        </row>
        <row r="1191">
          <cell r="A1191">
            <v>2773</v>
          </cell>
          <cell r="B1191" t="str">
            <v>Prva privatna gimnazija s pravom javnosti - Zagreb</v>
          </cell>
        </row>
        <row r="1192">
          <cell r="A1192">
            <v>1982</v>
          </cell>
          <cell r="B1192" t="str">
            <v>Prva privatna osnovna škola Juraj Dobrila s pravom javnosti</v>
          </cell>
        </row>
        <row r="1193">
          <cell r="A1193">
            <v>4038</v>
          </cell>
          <cell r="B1193" t="str">
            <v>Prva privatna škola za osobne usluge Zagreb</v>
          </cell>
        </row>
        <row r="1194">
          <cell r="A1194">
            <v>2457</v>
          </cell>
          <cell r="B1194" t="str">
            <v>Prva riječka hrvatska gimnazija</v>
          </cell>
        </row>
        <row r="1195">
          <cell r="A1195">
            <v>2843</v>
          </cell>
          <cell r="B1195" t="str">
            <v>Prva Srednja informatička škola, s pravom javnosti</v>
          </cell>
        </row>
        <row r="1196">
          <cell r="A1196">
            <v>2538</v>
          </cell>
          <cell r="B1196" t="str">
            <v>Prva srednja škola - Beli Manastir</v>
          </cell>
        </row>
        <row r="1197">
          <cell r="A1197">
            <v>2460</v>
          </cell>
          <cell r="B1197" t="str">
            <v>Prva sušačka hrvatska gimnazija u Rijeci</v>
          </cell>
        </row>
        <row r="1198">
          <cell r="A1198">
            <v>4034</v>
          </cell>
          <cell r="B1198" t="str">
            <v>Pučko otvoreno učilište Zagreb</v>
          </cell>
        </row>
        <row r="1199">
          <cell r="A1199">
            <v>2471</v>
          </cell>
          <cell r="B1199" t="str">
            <v>Salezijanska klasična gimnazija - s pravom javnosti</v>
          </cell>
        </row>
        <row r="1200">
          <cell r="A1200">
            <v>2480</v>
          </cell>
          <cell r="B1200" t="str">
            <v>Srednja glazbena škola Mirković - s pravom javnosti</v>
          </cell>
        </row>
        <row r="1201">
          <cell r="A1201">
            <v>2428</v>
          </cell>
          <cell r="B1201" t="str">
            <v>Srednja gospodarska škola - Križevci</v>
          </cell>
        </row>
        <row r="1202">
          <cell r="A1202">
            <v>2513</v>
          </cell>
          <cell r="B1202" t="str">
            <v>Srednja medicinska škola - Slavonski Brod</v>
          </cell>
        </row>
        <row r="1203">
          <cell r="A1203">
            <v>2689</v>
          </cell>
          <cell r="B1203" t="str">
            <v xml:space="preserve">Srednja poljoprivredna i tehnička škola - Opuzen </v>
          </cell>
        </row>
        <row r="1204">
          <cell r="A1204">
            <v>2604</v>
          </cell>
          <cell r="B1204" t="str">
            <v>Srednja strukovna škola - Makarska</v>
          </cell>
        </row>
        <row r="1205">
          <cell r="A1205">
            <v>2354</v>
          </cell>
          <cell r="B1205" t="str">
            <v>Srednja strukovna škola - Samobor</v>
          </cell>
        </row>
        <row r="1206">
          <cell r="A1206">
            <v>2412</v>
          </cell>
          <cell r="B1206" t="str">
            <v>Srednja strukovna škola - Varaždin</v>
          </cell>
        </row>
        <row r="1207">
          <cell r="A1207">
            <v>2358</v>
          </cell>
          <cell r="B1207" t="str">
            <v>Srednja strukovna škola - Velika Gorica</v>
          </cell>
        </row>
        <row r="1208">
          <cell r="A1208">
            <v>2585</v>
          </cell>
          <cell r="B1208" t="str">
            <v>Srednja strukovna škola - Vinkovci</v>
          </cell>
        </row>
        <row r="1209">
          <cell r="A1209">
            <v>2578</v>
          </cell>
          <cell r="B1209" t="str">
            <v>Srednja strukovna škola - Šibenik</v>
          </cell>
        </row>
        <row r="1210">
          <cell r="A1210">
            <v>2543</v>
          </cell>
          <cell r="B1210" t="str">
            <v>Srednja strukovna škola Antuna Horvata - Đakovo</v>
          </cell>
        </row>
        <row r="1211">
          <cell r="A1211">
            <v>2606</v>
          </cell>
          <cell r="B1211" t="str">
            <v>Srednja strukovna škola bana Josipa Jelačića</v>
          </cell>
        </row>
        <row r="1212">
          <cell r="A1212">
            <v>2611</v>
          </cell>
          <cell r="B1212" t="str">
            <v>Srednja strukovna škola Blaž Jurjev Trogiranin</v>
          </cell>
        </row>
        <row r="1213">
          <cell r="A1213">
            <v>3284</v>
          </cell>
          <cell r="B1213" t="str">
            <v>Srednja strukovna škola Kotva</v>
          </cell>
        </row>
        <row r="1214">
          <cell r="A1214">
            <v>2906</v>
          </cell>
          <cell r="B1214" t="str">
            <v xml:space="preserve">Srednja strukovna škola Kralja Zvonimira </v>
          </cell>
        </row>
        <row r="1215">
          <cell r="A1215">
            <v>2453</v>
          </cell>
          <cell r="B1215" t="str">
            <v xml:space="preserve">Srednja talijanska škola - Rijeka </v>
          </cell>
        </row>
        <row r="1216">
          <cell r="A1216">
            <v>2627</v>
          </cell>
          <cell r="B1216" t="str">
            <v>Srednja tehnička prometna škola - Split</v>
          </cell>
        </row>
        <row r="1217">
          <cell r="A1217">
            <v>4006</v>
          </cell>
          <cell r="B1217" t="str">
            <v>Srednja škola Delnice</v>
          </cell>
        </row>
        <row r="1218">
          <cell r="A1218">
            <v>4018</v>
          </cell>
          <cell r="B1218" t="str">
            <v>Srednja škola Isidora Kršnjavoga Našice</v>
          </cell>
        </row>
        <row r="1219">
          <cell r="A1219">
            <v>4004</v>
          </cell>
          <cell r="B1219" t="str">
            <v>Srednja škola Ludbreg</v>
          </cell>
        </row>
        <row r="1220">
          <cell r="A1220">
            <v>4005</v>
          </cell>
          <cell r="B1220" t="str">
            <v>Srednja škola Novi Marof</v>
          </cell>
        </row>
        <row r="1221">
          <cell r="A1221">
            <v>2667</v>
          </cell>
          <cell r="B1221" t="str">
            <v>Srednja škola s pravom javnosti Manero - Višnjan</v>
          </cell>
        </row>
        <row r="1222">
          <cell r="A1222">
            <v>2419</v>
          </cell>
          <cell r="B1222" t="str">
            <v>Srednja škola u Maruševcu s pravom javnosti</v>
          </cell>
        </row>
        <row r="1223">
          <cell r="A1223">
            <v>2455</v>
          </cell>
          <cell r="B1223" t="str">
            <v>Srednja škola za elektrotehniku i računalstvo - Rijeka</v>
          </cell>
        </row>
        <row r="1224">
          <cell r="A1224">
            <v>2791</v>
          </cell>
          <cell r="B1224" t="str">
            <v>Srpska pravoslavna opća gimnazija Kantakuzina</v>
          </cell>
        </row>
        <row r="1225">
          <cell r="A1225">
            <v>2411</v>
          </cell>
          <cell r="B1225" t="str">
            <v>Strojarska i prometna škola - Varaždin</v>
          </cell>
        </row>
        <row r="1226">
          <cell r="A1226">
            <v>2546</v>
          </cell>
          <cell r="B1226" t="str">
            <v>Strojarska tehnička škola - Osijek</v>
          </cell>
        </row>
        <row r="1227">
          <cell r="A1227">
            <v>2737</v>
          </cell>
          <cell r="B1227" t="str">
            <v>Strojarska tehnička škola Fausta Vrančića</v>
          </cell>
        </row>
        <row r="1228">
          <cell r="A1228">
            <v>2738</v>
          </cell>
          <cell r="B1228" t="str">
            <v>Strojarska tehnička škola Frana Bošnjakovića</v>
          </cell>
        </row>
        <row r="1229">
          <cell r="A1229">
            <v>2452</v>
          </cell>
          <cell r="B1229" t="str">
            <v>Strojarska škola za industrijska i obrtnička zanimanja - Rijeka</v>
          </cell>
        </row>
        <row r="1230">
          <cell r="A1230">
            <v>2462</v>
          </cell>
          <cell r="B1230" t="str">
            <v>Strojarsko brodograđevna škola za industrijska i obrtnička zanimanja - Rijeka</v>
          </cell>
        </row>
        <row r="1231">
          <cell r="A1231">
            <v>2482</v>
          </cell>
          <cell r="B1231" t="str">
            <v>Strukovna škola - Gospić</v>
          </cell>
        </row>
        <row r="1232">
          <cell r="A1232">
            <v>2664</v>
          </cell>
          <cell r="B1232" t="str">
            <v>Strukovna škola - Pula</v>
          </cell>
        </row>
        <row r="1233">
          <cell r="A1233">
            <v>2492</v>
          </cell>
          <cell r="B1233" t="str">
            <v>Strukovna škola - Virovitica</v>
          </cell>
        </row>
        <row r="1234">
          <cell r="A1234">
            <v>2592</v>
          </cell>
          <cell r="B1234" t="str">
            <v>Strukovna škola - Vukovar</v>
          </cell>
        </row>
        <row r="1235">
          <cell r="A1235">
            <v>2420</v>
          </cell>
          <cell r="B1235" t="str">
            <v>Strukovna škola - Đurđevac</v>
          </cell>
        </row>
        <row r="1236">
          <cell r="A1236">
            <v>2672</v>
          </cell>
          <cell r="B1236" t="str">
            <v xml:space="preserve">Strukovna škola Eugena Kumičića - Rovinj </v>
          </cell>
        </row>
        <row r="1237">
          <cell r="A1237">
            <v>2528</v>
          </cell>
          <cell r="B1237" t="str">
            <v>Strukovna škola Vice Vlatkovića</v>
          </cell>
        </row>
        <row r="1238">
          <cell r="A1238">
            <v>2481</v>
          </cell>
          <cell r="B1238" t="str">
            <v>SŠ Ambroza Haračića</v>
          </cell>
        </row>
        <row r="1239">
          <cell r="A1239">
            <v>2476</v>
          </cell>
          <cell r="B1239" t="str">
            <v xml:space="preserve">SŠ Andrije Ljudevita Adamića </v>
          </cell>
        </row>
        <row r="1240">
          <cell r="A1240">
            <v>2612</v>
          </cell>
          <cell r="B1240" t="str">
            <v>SŠ Antun Matijašević - Karamaneo</v>
          </cell>
        </row>
        <row r="1241">
          <cell r="A1241">
            <v>2418</v>
          </cell>
          <cell r="B1241" t="str">
            <v>SŠ Arboretum Opeka</v>
          </cell>
        </row>
        <row r="1242">
          <cell r="A1242">
            <v>2441</v>
          </cell>
          <cell r="B1242" t="str">
            <v>SŠ August Šenoa - Garešnica</v>
          </cell>
        </row>
        <row r="1243">
          <cell r="A1243">
            <v>2362</v>
          </cell>
          <cell r="B1243" t="str">
            <v>SŠ Ban Josip Jelačić</v>
          </cell>
        </row>
        <row r="1244">
          <cell r="A1244">
            <v>2442</v>
          </cell>
          <cell r="B1244" t="str">
            <v>SŠ Bartula Kašića - Grubišno Polje</v>
          </cell>
        </row>
        <row r="1245">
          <cell r="A1245">
            <v>2519</v>
          </cell>
          <cell r="B1245" t="str">
            <v>SŠ Bartula Kašića - Pag</v>
          </cell>
        </row>
        <row r="1246">
          <cell r="A1246">
            <v>2369</v>
          </cell>
          <cell r="B1246" t="str">
            <v>SŠ Bedekovčina</v>
          </cell>
        </row>
        <row r="1247">
          <cell r="A1247">
            <v>2516</v>
          </cell>
          <cell r="B1247" t="str">
            <v>SŠ Biograd na Moru</v>
          </cell>
        </row>
        <row r="1248">
          <cell r="A1248">
            <v>2688</v>
          </cell>
          <cell r="B1248" t="str">
            <v>SŠ Blato</v>
          </cell>
        </row>
        <row r="1249">
          <cell r="A1249">
            <v>2644</v>
          </cell>
          <cell r="B1249" t="str">
            <v>SŠ Bol</v>
          </cell>
        </row>
        <row r="1250">
          <cell r="A1250">
            <v>2614</v>
          </cell>
          <cell r="B1250" t="str">
            <v>SŠ Braća Radić</v>
          </cell>
        </row>
        <row r="1251">
          <cell r="A1251">
            <v>2646</v>
          </cell>
          <cell r="B1251" t="str">
            <v>SŠ Brač</v>
          </cell>
        </row>
        <row r="1252">
          <cell r="A1252">
            <v>2650</v>
          </cell>
          <cell r="B1252" t="str">
            <v>SŠ Buzet</v>
          </cell>
        </row>
        <row r="1253">
          <cell r="A1253">
            <v>2750</v>
          </cell>
          <cell r="B1253" t="str">
            <v>SŠ Centar za odgoj i obrazovanje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3162</v>
          </cell>
          <cell r="B1318" t="str">
            <v>SŠ Čakovec</v>
          </cell>
        </row>
        <row r="1319">
          <cell r="A1319">
            <v>2437</v>
          </cell>
          <cell r="B1319" t="str">
            <v>SŠ Čazma</v>
          </cell>
        </row>
        <row r="1320">
          <cell r="A1320">
            <v>4011</v>
          </cell>
          <cell r="B1320" t="str">
            <v>Talijanska osnovna škola - Bernardo Parentin Poreč</v>
          </cell>
        </row>
        <row r="1321">
          <cell r="A1321">
            <v>1925</v>
          </cell>
          <cell r="B1321" t="str">
            <v>Talijanska osnovna škola - Buje</v>
          </cell>
        </row>
        <row r="1322">
          <cell r="A1322">
            <v>2018</v>
          </cell>
          <cell r="B1322" t="str">
            <v>Talijanska osnovna škola - Novigrad</v>
          </cell>
        </row>
        <row r="1323">
          <cell r="A1323">
            <v>1960</v>
          </cell>
          <cell r="B1323" t="str">
            <v xml:space="preserve">Talijanska osnovna škola - Poreč </v>
          </cell>
        </row>
        <row r="1324">
          <cell r="A1324">
            <v>1983</v>
          </cell>
          <cell r="B1324" t="str">
            <v>Talijanska osnovna škola Bernardo Benussi - Rovinj</v>
          </cell>
        </row>
        <row r="1325">
          <cell r="A1325">
            <v>2030</v>
          </cell>
          <cell r="B1325" t="str">
            <v>Talijanska osnovna škola Galileo Galilei - Umag</v>
          </cell>
        </row>
        <row r="1326">
          <cell r="A1326">
            <v>2670</v>
          </cell>
          <cell r="B1326" t="str">
            <v xml:space="preserve">Talijanska srednja škola - Rovinj </v>
          </cell>
        </row>
        <row r="1327">
          <cell r="A1327">
            <v>2660</v>
          </cell>
          <cell r="B1327" t="str">
            <v>Talijanska srednja škola Dante Alighieri - Pula</v>
          </cell>
        </row>
        <row r="1328">
          <cell r="A1328">
            <v>2648</v>
          </cell>
          <cell r="B1328" t="str">
            <v>Talijanska srednja škola Leonardo da Vinci - Buje</v>
          </cell>
        </row>
        <row r="1329">
          <cell r="A1329">
            <v>2608</v>
          </cell>
          <cell r="B1329" t="str">
            <v>Tehnička i industrijska škola Ruđera Boškovića u Sinju</v>
          </cell>
        </row>
        <row r="1330">
          <cell r="A1330">
            <v>2433</v>
          </cell>
          <cell r="B1330" t="str">
            <v>Tehnička škola - Bjelovar</v>
          </cell>
        </row>
        <row r="1331">
          <cell r="A1331">
            <v>2438</v>
          </cell>
          <cell r="B1331" t="str">
            <v>Tehnička škola - Daruvar</v>
          </cell>
        </row>
        <row r="1332">
          <cell r="A1332">
            <v>2395</v>
          </cell>
          <cell r="B1332" t="str">
            <v>Tehnička škola - Karlovac</v>
          </cell>
        </row>
        <row r="1333">
          <cell r="A1333">
            <v>2376</v>
          </cell>
          <cell r="B1333" t="str">
            <v>Tehnička škola - Kutina</v>
          </cell>
        </row>
        <row r="1334">
          <cell r="A1334">
            <v>2499</v>
          </cell>
          <cell r="B1334" t="str">
            <v>Tehnička škola - Požega</v>
          </cell>
        </row>
        <row r="1335">
          <cell r="A1335">
            <v>2663</v>
          </cell>
          <cell r="B1335" t="str">
            <v>Tehnička škola - Pula</v>
          </cell>
        </row>
        <row r="1336">
          <cell r="A1336">
            <v>2385</v>
          </cell>
          <cell r="B1336" t="str">
            <v>Tehnička škola - Sisak</v>
          </cell>
        </row>
        <row r="1337">
          <cell r="A1337">
            <v>2511</v>
          </cell>
          <cell r="B1337" t="str">
            <v>Tehnička škola - Slavonski Brod</v>
          </cell>
        </row>
        <row r="1338">
          <cell r="A1338">
            <v>2490</v>
          </cell>
          <cell r="B1338" t="str">
            <v>Tehnička škola - Virovitica</v>
          </cell>
        </row>
        <row r="1339">
          <cell r="A1339">
            <v>2527</v>
          </cell>
          <cell r="B1339" t="str">
            <v>Tehnička škola - Zadar</v>
          </cell>
        </row>
        <row r="1340">
          <cell r="A1340">
            <v>2740</v>
          </cell>
          <cell r="B1340" t="str">
            <v>Tehnička škola - Zagreb</v>
          </cell>
        </row>
        <row r="1341">
          <cell r="A1341">
            <v>2692</v>
          </cell>
          <cell r="B1341" t="str">
            <v>Tehnička škola - Čakovec</v>
          </cell>
        </row>
        <row r="1342">
          <cell r="A1342">
            <v>2576</v>
          </cell>
          <cell r="B1342" t="str">
            <v>Tehnička škola - Šibenik</v>
          </cell>
        </row>
        <row r="1343">
          <cell r="A1343">
            <v>2596</v>
          </cell>
          <cell r="B1343" t="str">
            <v>Tehnička škola - Županja</v>
          </cell>
        </row>
        <row r="1344">
          <cell r="A1344">
            <v>2553</v>
          </cell>
          <cell r="B1344" t="str">
            <v>Tehnička škola i prirodoslovna gimnazija Ruđera Boškovića - Osijek</v>
          </cell>
        </row>
        <row r="1345">
          <cell r="A1345">
            <v>2591</v>
          </cell>
          <cell r="B1345" t="str">
            <v>Tehnička škola Nikole Tesle - Vukovar</v>
          </cell>
        </row>
        <row r="1346">
          <cell r="A1346">
            <v>2581</v>
          </cell>
          <cell r="B1346" t="str">
            <v>Tehnička škola Ruđera Boškovića - Vinkovci</v>
          </cell>
        </row>
        <row r="1347">
          <cell r="A1347">
            <v>2764</v>
          </cell>
          <cell r="B1347" t="str">
            <v>Tehnička škola Ruđera Boškovića - Zagreb</v>
          </cell>
        </row>
        <row r="1348">
          <cell r="A1348">
            <v>2601</v>
          </cell>
          <cell r="B1348" t="str">
            <v>Tehnička škola u Imotskom</v>
          </cell>
        </row>
        <row r="1349">
          <cell r="A1349">
            <v>2463</v>
          </cell>
          <cell r="B1349" t="str">
            <v>Tehnička škola za strojarstvo i brodogradnju - Rijeka</v>
          </cell>
        </row>
        <row r="1350">
          <cell r="A1350">
            <v>2628</v>
          </cell>
          <cell r="B1350" t="str">
            <v>Tehnička škola za strojarstvo i mehatroniku - Split</v>
          </cell>
        </row>
        <row r="1351">
          <cell r="A1351">
            <v>2727</v>
          </cell>
          <cell r="B1351" t="str">
            <v>Treća ekonomska škola - Zagreb</v>
          </cell>
        </row>
        <row r="1352">
          <cell r="A1352">
            <v>2557</v>
          </cell>
          <cell r="B1352" t="str">
            <v>Trgovačka i komercijalna škola davor Milas - Osijek</v>
          </cell>
        </row>
        <row r="1353">
          <cell r="A1353">
            <v>2454</v>
          </cell>
          <cell r="B1353" t="str">
            <v>Trgovačka i tekstilna škola u Rijeci</v>
          </cell>
        </row>
        <row r="1354">
          <cell r="A1354">
            <v>2746</v>
          </cell>
          <cell r="B1354" t="str">
            <v>Trgovačka škola - Zagreb</v>
          </cell>
        </row>
        <row r="1355">
          <cell r="A1355">
            <v>2396</v>
          </cell>
          <cell r="B1355" t="str">
            <v>Trgovačko - ugostiteljska škola - Karlovac</v>
          </cell>
        </row>
        <row r="1356">
          <cell r="A1356">
            <v>2680</v>
          </cell>
          <cell r="B1356" t="str">
            <v>Turistička i ugostiteljska škola - Dubrovnik</v>
          </cell>
        </row>
        <row r="1357">
          <cell r="A1357">
            <v>2635</v>
          </cell>
          <cell r="B1357" t="str">
            <v>Turističko - ugostiteljska škola - Split</v>
          </cell>
        </row>
        <row r="1358">
          <cell r="A1358">
            <v>2655</v>
          </cell>
          <cell r="B1358" t="str">
            <v xml:space="preserve">Turističko - ugostiteljska škola Antona Štifanića - Poreč </v>
          </cell>
        </row>
        <row r="1359">
          <cell r="A1359">
            <v>2435</v>
          </cell>
          <cell r="B1359" t="str">
            <v>Turističko-ugostiteljska i prehrambena škola - Bjelovar</v>
          </cell>
        </row>
        <row r="1360">
          <cell r="A1360">
            <v>2574</v>
          </cell>
          <cell r="B1360" t="str">
            <v>Turističko-ugostiteljska škola - Šibenik</v>
          </cell>
        </row>
        <row r="1361">
          <cell r="A1361">
            <v>2447</v>
          </cell>
          <cell r="B1361" t="str">
            <v>Ugostiteljska škola - Opatija</v>
          </cell>
        </row>
        <row r="1362">
          <cell r="A1362">
            <v>2555</v>
          </cell>
          <cell r="B1362" t="str">
            <v>Ugostiteljsko - turistička škola - Osijek</v>
          </cell>
        </row>
        <row r="1363">
          <cell r="A1363">
            <v>2729</v>
          </cell>
          <cell r="B1363" t="str">
            <v>Ugostiteljsko-turističko učilište - Zagreb</v>
          </cell>
        </row>
        <row r="1364">
          <cell r="A1364">
            <v>2914</v>
          </cell>
          <cell r="B1364" t="str">
            <v>Umjetnička gimnazija Ars Animae s pravom javnosti - Split</v>
          </cell>
        </row>
        <row r="1365">
          <cell r="A1365">
            <v>60</v>
          </cell>
          <cell r="B1365" t="str">
            <v>Umjetnička škola Franje Lučića</v>
          </cell>
        </row>
        <row r="1366">
          <cell r="A1366">
            <v>2059</v>
          </cell>
          <cell r="B1366" t="str">
            <v>Umjetnička škola Luke Sorkočevića - Dubrovnik</v>
          </cell>
        </row>
        <row r="1367">
          <cell r="A1367">
            <v>2139</v>
          </cell>
          <cell r="B1367" t="str">
            <v>Umjetnička škola Miroslav Magdalenić - Čakovec</v>
          </cell>
        </row>
        <row r="1368">
          <cell r="A1368">
            <v>1959</v>
          </cell>
          <cell r="B1368" t="str">
            <v>Umjetnička škola Poreč</v>
          </cell>
        </row>
        <row r="1369">
          <cell r="A1369">
            <v>2745</v>
          </cell>
          <cell r="B1369" t="str">
            <v>Upravna škola Zagreb</v>
          </cell>
        </row>
        <row r="1370">
          <cell r="A1370">
            <v>4001</v>
          </cell>
          <cell r="B1370" t="str">
            <v>Učenički dom</v>
          </cell>
        </row>
        <row r="1371">
          <cell r="A1371">
            <v>4046</v>
          </cell>
          <cell r="B1371" t="str">
            <v>Učenički dom Hrvatski učiteljski konvikt</v>
          </cell>
        </row>
        <row r="1372">
          <cell r="A1372">
            <v>4048</v>
          </cell>
          <cell r="B1372" t="str">
            <v>Učenički dom Lovran</v>
          </cell>
        </row>
        <row r="1373">
          <cell r="A1373">
            <v>4049</v>
          </cell>
          <cell r="B1373" t="str">
            <v>Učenički dom Marije Jambrišak</v>
          </cell>
        </row>
        <row r="1374">
          <cell r="A1374">
            <v>4054</v>
          </cell>
          <cell r="B1374" t="str">
            <v>Učenički dom Varaždin</v>
          </cell>
        </row>
        <row r="1375">
          <cell r="A1375">
            <v>2845</v>
          </cell>
          <cell r="B1375" t="str">
            <v>Učilište za popularnu i jazz glazbu</v>
          </cell>
        </row>
        <row r="1376">
          <cell r="A1376">
            <v>2700</v>
          </cell>
          <cell r="B1376" t="str">
            <v>V. gimnazija - Zagreb</v>
          </cell>
        </row>
        <row r="1377">
          <cell r="A1377">
            <v>2623</v>
          </cell>
          <cell r="B1377" t="str">
            <v>V. gimnazija Vladimir Nazor - Split</v>
          </cell>
        </row>
        <row r="1378">
          <cell r="A1378">
            <v>630</v>
          </cell>
          <cell r="B1378" t="str">
            <v>V. osnovna škola - Bjelovar</v>
          </cell>
        </row>
        <row r="1379">
          <cell r="A1379">
            <v>465</v>
          </cell>
          <cell r="B1379" t="str">
            <v>V. osnovna škola - Varaždin</v>
          </cell>
        </row>
        <row r="1380">
          <cell r="A1380">
            <v>2719</v>
          </cell>
          <cell r="B1380" t="str">
            <v>Veterinarska škola - Zagreb</v>
          </cell>
        </row>
        <row r="1381">
          <cell r="A1381">
            <v>466</v>
          </cell>
          <cell r="B1381" t="str">
            <v>VI. osnovna škola - Varaždin</v>
          </cell>
        </row>
        <row r="1382">
          <cell r="A1382">
            <v>2702</v>
          </cell>
          <cell r="B1382" t="str">
            <v>VII. gimnazija - Zagreb</v>
          </cell>
        </row>
        <row r="1383">
          <cell r="A1383">
            <v>468</v>
          </cell>
          <cell r="B1383" t="str">
            <v>VII. osnovna škola - Varaždin</v>
          </cell>
        </row>
        <row r="1384">
          <cell r="A1384">
            <v>2330</v>
          </cell>
          <cell r="B1384" t="str">
            <v>Waldorfska škola u Zagrebu</v>
          </cell>
        </row>
        <row r="1385">
          <cell r="A1385">
            <v>2705</v>
          </cell>
          <cell r="B1385" t="str">
            <v>X. gimnazija Ivan Supek - Zagreb</v>
          </cell>
        </row>
        <row r="1386">
          <cell r="A1386">
            <v>2706</v>
          </cell>
          <cell r="B1386" t="str">
            <v>XI. gimnazija - Zagreb</v>
          </cell>
        </row>
        <row r="1387">
          <cell r="A1387">
            <v>2707</v>
          </cell>
          <cell r="B1387" t="str">
            <v>XII. gimnazija - Zagreb</v>
          </cell>
        </row>
        <row r="1388">
          <cell r="A1388">
            <v>2708</v>
          </cell>
          <cell r="B1388" t="str">
            <v>XIII. gimnazija - Zagreb</v>
          </cell>
        </row>
        <row r="1389">
          <cell r="A1389">
            <v>2710</v>
          </cell>
          <cell r="B1389" t="str">
            <v>XV. gimnazija - Zagreb</v>
          </cell>
        </row>
        <row r="1390">
          <cell r="A1390">
            <v>2711</v>
          </cell>
          <cell r="B1390" t="str">
            <v>XVI. gimnazija - Zagreb</v>
          </cell>
        </row>
        <row r="1391">
          <cell r="A1391">
            <v>2713</v>
          </cell>
          <cell r="B1391" t="str">
            <v>XVIII. gimnazija - Zagreb</v>
          </cell>
        </row>
        <row r="1392">
          <cell r="A1392">
            <v>2536</v>
          </cell>
          <cell r="B1392" t="str">
            <v>Zadarska privatna gimnazija s pravom javnosti</v>
          </cell>
        </row>
        <row r="1393">
          <cell r="A1393">
            <v>4000</v>
          </cell>
          <cell r="B1393" t="str">
            <v>Zadruga</v>
          </cell>
        </row>
        <row r="1394">
          <cell r="A1394">
            <v>2775</v>
          </cell>
          <cell r="B1394" t="str">
            <v>Zagrebačka umjetnička gimnazija s pravom javnosti</v>
          </cell>
        </row>
        <row r="1395">
          <cell r="A1395">
            <v>2586</v>
          </cell>
          <cell r="B1395" t="str">
            <v>Zdravstvena i veterinarska škola Dr. Andrije Štampara - Vinkovci</v>
          </cell>
        </row>
        <row r="1396">
          <cell r="A1396">
            <v>2634</v>
          </cell>
          <cell r="B1396" t="str">
            <v>Zdravstvena škola - Split</v>
          </cell>
        </row>
        <row r="1397">
          <cell r="A1397">
            <v>2714</v>
          </cell>
          <cell r="B1397" t="str">
            <v>Zdravstveno učilište - Zagreb</v>
          </cell>
        </row>
        <row r="1398">
          <cell r="A1398">
            <v>2359</v>
          </cell>
          <cell r="B1398" t="str">
            <v>Zrakoplovna tehnička škola Rudolfa Perešina</v>
          </cell>
        </row>
        <row r="1399">
          <cell r="A1399">
            <v>646</v>
          </cell>
          <cell r="B1399" t="str">
            <v>Češka osnovna škola Jana Amosa Komenskog - Daruvar</v>
          </cell>
        </row>
        <row r="1400">
          <cell r="A1400">
            <v>690</v>
          </cell>
          <cell r="B1400" t="str">
            <v>Češka osnovna škola Josipa Ružičke - Končanica</v>
          </cell>
        </row>
        <row r="1401">
          <cell r="A1401">
            <v>2580</v>
          </cell>
          <cell r="B1401" t="str">
            <v>Šibenska privatna gimnazija s pravom javnosti</v>
          </cell>
        </row>
        <row r="1402">
          <cell r="A1402">
            <v>2342</v>
          </cell>
          <cell r="B1402" t="str">
            <v>Škola kreativnog razvoja dr.Časl</v>
          </cell>
        </row>
        <row r="1403">
          <cell r="A1403">
            <v>2633</v>
          </cell>
          <cell r="B1403" t="str">
            <v>Škola likovnih umjetnosti - Split</v>
          </cell>
        </row>
        <row r="1404">
          <cell r="A1404">
            <v>2531</v>
          </cell>
          <cell r="B1404" t="str">
            <v>Škola primijenjene umjetnosti i dizajna - Zadar</v>
          </cell>
        </row>
        <row r="1405">
          <cell r="A1405">
            <v>2747</v>
          </cell>
          <cell r="B1405" t="str">
            <v>Škola primijenjene umjetnosti i dizajna - Zagreb</v>
          </cell>
        </row>
        <row r="1406">
          <cell r="A1406">
            <v>2558</v>
          </cell>
          <cell r="B1406" t="str">
            <v>Škola primijenjene umjetnosti i dizajna Osijek</v>
          </cell>
        </row>
        <row r="1407">
          <cell r="A1407">
            <v>2659</v>
          </cell>
          <cell r="B1407" t="str">
            <v>Škola primijenjenih umjetnosti i dizajna - Pula</v>
          </cell>
        </row>
        <row r="1408">
          <cell r="A1408">
            <v>2327</v>
          </cell>
          <cell r="B1408" t="str">
            <v>Škola suvremenog plesa Ane Maletić - Zagreb</v>
          </cell>
        </row>
        <row r="1409">
          <cell r="A1409">
            <v>2731</v>
          </cell>
          <cell r="B1409" t="str">
            <v>Škola za cestovni promet - Zagreb</v>
          </cell>
        </row>
        <row r="1410">
          <cell r="A1410">
            <v>2631</v>
          </cell>
          <cell r="B1410" t="str">
            <v>Škola za dizajn, grafiku i održivu gradnju - Split</v>
          </cell>
        </row>
        <row r="1411">
          <cell r="A1411">
            <v>2326</v>
          </cell>
          <cell r="B1411" t="str">
            <v>Škola za klasični balet - Zagreb</v>
          </cell>
        </row>
        <row r="1412">
          <cell r="A1412">
            <v>2715</v>
          </cell>
          <cell r="B1412" t="str">
            <v>Škola za medicinske sestre Mlinarska</v>
          </cell>
        </row>
        <row r="1413">
          <cell r="A1413">
            <v>2716</v>
          </cell>
          <cell r="B1413" t="str">
            <v>Škola za medicinske sestre Vinogradska</v>
          </cell>
        </row>
        <row r="1414">
          <cell r="A1414">
            <v>2718</v>
          </cell>
          <cell r="B1414" t="str">
            <v>Škola za medicinske sestre Vrapče</v>
          </cell>
        </row>
        <row r="1415">
          <cell r="A1415">
            <v>2744</v>
          </cell>
          <cell r="B1415" t="str">
            <v>Škola za montažu instalacija i metalnih konstrukcija</v>
          </cell>
        </row>
        <row r="1416">
          <cell r="A1416">
            <v>1980</v>
          </cell>
          <cell r="B1416" t="str">
            <v>Škola za odgoj i obrazovanje - Pula</v>
          </cell>
        </row>
        <row r="1417">
          <cell r="A1417">
            <v>2559</v>
          </cell>
          <cell r="B1417" t="str">
            <v>Škola za osposobljavanje i obrazovanje Vinko Bek</v>
          </cell>
        </row>
        <row r="1418">
          <cell r="A1418">
            <v>2717</v>
          </cell>
          <cell r="B1418" t="str">
            <v>Škola za primalje - Zagreb</v>
          </cell>
        </row>
        <row r="1419">
          <cell r="A1419">
            <v>2473</v>
          </cell>
          <cell r="B1419" t="str">
            <v>Škola za primijenjenu umjetnost u Rijeci</v>
          </cell>
        </row>
        <row r="1420">
          <cell r="A1420">
            <v>2734</v>
          </cell>
          <cell r="B1420" t="str">
            <v>Škola za modu i dizajn</v>
          </cell>
        </row>
        <row r="1421">
          <cell r="A1421">
            <v>2656</v>
          </cell>
          <cell r="B1421" t="str">
            <v>Škola za turizam, ugostiteljstvo i trgovinu - Pula</v>
          </cell>
        </row>
        <row r="1422">
          <cell r="A1422">
            <v>2366</v>
          </cell>
          <cell r="B1422" t="str">
            <v>Škola za umjetnost, dizajn, grafiku i odjeću - Zabok</v>
          </cell>
        </row>
        <row r="1423">
          <cell r="A1423">
            <v>2748</v>
          </cell>
          <cell r="B1423" t="str">
            <v>Športska gimnazija - Zagreb</v>
          </cell>
        </row>
        <row r="1424">
          <cell r="A1424">
            <v>2393</v>
          </cell>
          <cell r="B1424" t="str">
            <v>Šumarska i drvodjeljska škola - Karlovac</v>
          </cell>
        </row>
        <row r="1425">
          <cell r="A1425">
            <v>2477</v>
          </cell>
          <cell r="B1425" t="str">
            <v>Željeznička tehnička škola - Moravice</v>
          </cell>
        </row>
        <row r="1426">
          <cell r="A1426">
            <v>2751</v>
          </cell>
          <cell r="B1426" t="str">
            <v>Ženska opća gimnazija Družbe sestara milosrdnica - s pravom javnosti</v>
          </cell>
        </row>
        <row r="1427">
          <cell r="A1427">
            <v>4043</v>
          </cell>
          <cell r="B1427" t="str">
            <v>Ženski đački dom Dubrovnik</v>
          </cell>
        </row>
        <row r="1428">
          <cell r="A1428">
            <v>4007</v>
          </cell>
          <cell r="B1428" t="str">
            <v>Ženski đački dom Split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Osnovna glazbena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1473</v>
          </cell>
          <cell r="B641" t="str">
            <v>OŠ Josipa Jurja Strossmayera - Trnava</v>
          </cell>
        </row>
        <row r="642">
          <cell r="A642">
            <v>2199</v>
          </cell>
          <cell r="B642" t="str">
            <v>OŠ Josipa Jurja Strossmayera - Zagreb</v>
          </cell>
        </row>
        <row r="643">
          <cell r="A643">
            <v>1398</v>
          </cell>
          <cell r="B643" t="str">
            <v>OŠ Josipa Jurja Strossmayera - Đurđenovac</v>
          </cell>
        </row>
        <row r="644">
          <cell r="A644">
            <v>302</v>
          </cell>
          <cell r="B644" t="str">
            <v>OŠ Josipa Kozarca - Lipovljani</v>
          </cell>
        </row>
        <row r="645">
          <cell r="A645">
            <v>1478</v>
          </cell>
          <cell r="B645" t="str">
            <v>OŠ Josipa Kozarca - Semeljci</v>
          </cell>
        </row>
        <row r="646">
          <cell r="A646">
            <v>951</v>
          </cell>
          <cell r="B646" t="str">
            <v>OŠ Josipa Kozarca - Slatina</v>
          </cell>
        </row>
        <row r="647">
          <cell r="A647">
            <v>1577</v>
          </cell>
          <cell r="B647" t="str">
            <v>OŠ Josipa Kozarca - Vinkovci</v>
          </cell>
        </row>
        <row r="648">
          <cell r="A648">
            <v>1646</v>
          </cell>
          <cell r="B648" t="str">
            <v>OŠ Josipa Lovretića</v>
          </cell>
        </row>
        <row r="649">
          <cell r="A649">
            <v>1595</v>
          </cell>
          <cell r="B649" t="str">
            <v>OŠ Josipa Matoša</v>
          </cell>
        </row>
        <row r="650">
          <cell r="A650">
            <v>2261</v>
          </cell>
          <cell r="B650" t="str">
            <v>OŠ Josipa Račića</v>
          </cell>
        </row>
        <row r="651">
          <cell r="A651">
            <v>3144</v>
          </cell>
          <cell r="B651" t="str">
            <v>OŠ Josipa Zorića</v>
          </cell>
        </row>
        <row r="652">
          <cell r="A652">
            <v>423</v>
          </cell>
          <cell r="B652" t="str">
            <v>OŠ Josipdol</v>
          </cell>
        </row>
        <row r="653">
          <cell r="A653">
            <v>1380</v>
          </cell>
          <cell r="B653" t="str">
            <v>OŠ Josipovac</v>
          </cell>
        </row>
        <row r="654">
          <cell r="A654">
            <v>2184</v>
          </cell>
          <cell r="B654" t="str">
            <v>OŠ Jože Horvata Kotoriba</v>
          </cell>
        </row>
        <row r="655">
          <cell r="A655">
            <v>2033</v>
          </cell>
          <cell r="B655" t="str">
            <v>OŠ Jože Šurana - Višnjan</v>
          </cell>
        </row>
        <row r="656">
          <cell r="A656">
            <v>1620</v>
          </cell>
          <cell r="B656" t="str">
            <v>OŠ Julija Benešića</v>
          </cell>
        </row>
        <row r="657">
          <cell r="A657">
            <v>1031</v>
          </cell>
          <cell r="B657" t="str">
            <v>OŠ Julija Kempfa</v>
          </cell>
        </row>
        <row r="658">
          <cell r="A658">
            <v>2262</v>
          </cell>
          <cell r="B658" t="str">
            <v>OŠ Julija Klovića</v>
          </cell>
        </row>
        <row r="659">
          <cell r="A659">
            <v>1991</v>
          </cell>
          <cell r="B659" t="str">
            <v>OŠ Jure Filipovića - Barban</v>
          </cell>
        </row>
        <row r="660">
          <cell r="A660">
            <v>2273</v>
          </cell>
          <cell r="B660" t="str">
            <v>OŠ Jure Kaštelana</v>
          </cell>
        </row>
        <row r="661">
          <cell r="A661">
            <v>1276</v>
          </cell>
          <cell r="B661" t="str">
            <v>OŠ Jurja Barakovića</v>
          </cell>
        </row>
        <row r="662">
          <cell r="A662">
            <v>1220</v>
          </cell>
          <cell r="B662" t="str">
            <v>OŠ Jurja Dalmatinca - Pag</v>
          </cell>
        </row>
        <row r="663">
          <cell r="A663">
            <v>1542</v>
          </cell>
          <cell r="B663" t="str">
            <v>OŠ Jurja Dalmatinca - Šibenik</v>
          </cell>
        </row>
        <row r="664">
          <cell r="A664">
            <v>1988</v>
          </cell>
          <cell r="B664" t="str">
            <v>OŠ Jurja Dobrile - Rovinj</v>
          </cell>
        </row>
        <row r="665">
          <cell r="A665">
            <v>38</v>
          </cell>
          <cell r="B665" t="str">
            <v>OŠ Jurja Habdelića</v>
          </cell>
        </row>
        <row r="666">
          <cell r="A666">
            <v>864</v>
          </cell>
          <cell r="B666" t="str">
            <v>OŠ Jurja Klovića - Tribalj</v>
          </cell>
        </row>
        <row r="667">
          <cell r="A667">
            <v>1540</v>
          </cell>
          <cell r="B667" t="str">
            <v>OŠ Jurja Šižgorića</v>
          </cell>
        </row>
        <row r="668">
          <cell r="A668">
            <v>2022</v>
          </cell>
          <cell r="B668" t="str">
            <v>OŠ Juršići</v>
          </cell>
        </row>
        <row r="669">
          <cell r="A669">
            <v>4039</v>
          </cell>
          <cell r="B669" t="str">
            <v>OŠ Kajzerica</v>
          </cell>
        </row>
        <row r="670">
          <cell r="A670">
            <v>613</v>
          </cell>
          <cell r="B670" t="str">
            <v>OŠ Kalnik</v>
          </cell>
        </row>
        <row r="671">
          <cell r="A671">
            <v>1781</v>
          </cell>
          <cell r="B671" t="str">
            <v>OŠ Kamen-Šine</v>
          </cell>
        </row>
        <row r="672">
          <cell r="A672">
            <v>1861</v>
          </cell>
          <cell r="B672" t="str">
            <v>OŠ Kamešnica</v>
          </cell>
        </row>
        <row r="673">
          <cell r="A673">
            <v>782</v>
          </cell>
          <cell r="B673" t="str">
            <v>OŠ Kantrida</v>
          </cell>
        </row>
        <row r="674">
          <cell r="A674">
            <v>116</v>
          </cell>
          <cell r="B674" t="str">
            <v>OŠ Kardinal Alojzije Stepinac</v>
          </cell>
        </row>
        <row r="675">
          <cell r="A675">
            <v>916</v>
          </cell>
          <cell r="B675" t="str">
            <v>OŠ Karlobag</v>
          </cell>
        </row>
        <row r="676">
          <cell r="A676">
            <v>2848</v>
          </cell>
          <cell r="B676" t="str">
            <v>OŠ Katarina Zrinska - Mečenčani</v>
          </cell>
        </row>
        <row r="677">
          <cell r="A677">
            <v>414</v>
          </cell>
          <cell r="B677" t="str">
            <v>OŠ Katarine Zrinski - Krnjak</v>
          </cell>
        </row>
        <row r="678">
          <cell r="A678">
            <v>1972</v>
          </cell>
          <cell r="B678" t="str">
            <v xml:space="preserve">OŠ Kaštenjer - Pula </v>
          </cell>
        </row>
        <row r="679">
          <cell r="A679">
            <v>1557</v>
          </cell>
          <cell r="B679" t="str">
            <v>OŠ Kistanje</v>
          </cell>
        </row>
        <row r="680">
          <cell r="A680">
            <v>828</v>
          </cell>
          <cell r="B680" t="str">
            <v>OŠ Klana</v>
          </cell>
        </row>
        <row r="681">
          <cell r="A681">
            <v>110</v>
          </cell>
          <cell r="B681" t="str">
            <v>OŠ Klinča Sela</v>
          </cell>
        </row>
        <row r="682">
          <cell r="A682">
            <v>592</v>
          </cell>
          <cell r="B682" t="str">
            <v xml:space="preserve">OŠ Kloštar Podravski </v>
          </cell>
        </row>
        <row r="683">
          <cell r="A683">
            <v>1766</v>
          </cell>
          <cell r="B683" t="str">
            <v>OŠ Kman-Kocunar</v>
          </cell>
        </row>
        <row r="684">
          <cell r="A684">
            <v>472</v>
          </cell>
          <cell r="B684" t="str">
            <v>OŠ Kneginec Gornji</v>
          </cell>
        </row>
        <row r="685">
          <cell r="A685">
            <v>1797</v>
          </cell>
          <cell r="B685" t="str">
            <v>OŠ Kneza Branimira</v>
          </cell>
        </row>
        <row r="686">
          <cell r="A686">
            <v>1738</v>
          </cell>
          <cell r="B686" t="str">
            <v>OŠ Kneza Mislava</v>
          </cell>
        </row>
        <row r="687">
          <cell r="A687">
            <v>1739</v>
          </cell>
          <cell r="B687" t="str">
            <v>OŠ Kneza Trpimira</v>
          </cell>
        </row>
        <row r="688">
          <cell r="A688">
            <v>1419</v>
          </cell>
          <cell r="B688" t="str">
            <v>OŠ Kneževi Vinogradi</v>
          </cell>
        </row>
        <row r="689">
          <cell r="A689">
            <v>299</v>
          </cell>
          <cell r="B689" t="str">
            <v>OŠ Komarevo</v>
          </cell>
        </row>
        <row r="690">
          <cell r="A690">
            <v>1905</v>
          </cell>
          <cell r="B690" t="str">
            <v>OŠ Komiža</v>
          </cell>
        </row>
        <row r="691">
          <cell r="A691">
            <v>188</v>
          </cell>
          <cell r="B691" t="str">
            <v>OŠ Konjščina</v>
          </cell>
        </row>
        <row r="692">
          <cell r="A692">
            <v>554</v>
          </cell>
          <cell r="B692" t="str">
            <v xml:space="preserve">OŠ Koprivnički Bregi </v>
          </cell>
        </row>
        <row r="693">
          <cell r="A693">
            <v>4040</v>
          </cell>
          <cell r="B693" t="str">
            <v>OŠ Koprivnički Ivanec</v>
          </cell>
        </row>
        <row r="694">
          <cell r="A694">
            <v>1661</v>
          </cell>
          <cell r="B694" t="str">
            <v>OŠ Korog - Korog</v>
          </cell>
        </row>
        <row r="695">
          <cell r="A695">
            <v>2852</v>
          </cell>
          <cell r="B695" t="str">
            <v>OŠ Kostrena</v>
          </cell>
        </row>
        <row r="696">
          <cell r="A696">
            <v>784</v>
          </cell>
          <cell r="B696" t="str">
            <v>OŠ Kozala</v>
          </cell>
        </row>
        <row r="697">
          <cell r="A697">
            <v>1357</v>
          </cell>
          <cell r="B697" t="str">
            <v>OŠ Kralja Tomislava - Našice</v>
          </cell>
        </row>
        <row r="698">
          <cell r="A698">
            <v>936</v>
          </cell>
          <cell r="B698" t="str">
            <v>OŠ Kralja Tomislava - Udbina</v>
          </cell>
        </row>
        <row r="699">
          <cell r="A699">
            <v>2257</v>
          </cell>
          <cell r="B699" t="str">
            <v>OŠ Kralja Tomislava - Zagreb</v>
          </cell>
        </row>
        <row r="700">
          <cell r="A700">
            <v>1785</v>
          </cell>
          <cell r="B700" t="str">
            <v>OŠ Kralja Zvonimira</v>
          </cell>
        </row>
        <row r="701">
          <cell r="A701">
            <v>830</v>
          </cell>
          <cell r="B701" t="str">
            <v>OŠ Kraljevica</v>
          </cell>
        </row>
        <row r="702">
          <cell r="A702">
            <v>2875</v>
          </cell>
          <cell r="B702" t="str">
            <v>OŠ Kraljice Jelene</v>
          </cell>
        </row>
        <row r="703">
          <cell r="A703">
            <v>190</v>
          </cell>
          <cell r="B703" t="str">
            <v>OŠ Krapinske Toplice</v>
          </cell>
        </row>
        <row r="704">
          <cell r="A704">
            <v>1226</v>
          </cell>
          <cell r="B704" t="str">
            <v>OŠ Krune Krstića - Zadar</v>
          </cell>
        </row>
        <row r="705">
          <cell r="A705">
            <v>88</v>
          </cell>
          <cell r="B705" t="str">
            <v>OŠ Ksavera Šandora Gjalskog - Donja Zelina</v>
          </cell>
        </row>
        <row r="706">
          <cell r="A706">
            <v>150</v>
          </cell>
          <cell r="B706" t="str">
            <v>OŠ Ksavera Šandora Gjalskog - Zabok</v>
          </cell>
        </row>
        <row r="707">
          <cell r="A707">
            <v>2198</v>
          </cell>
          <cell r="B707" t="str">
            <v>OŠ Ksavera Šandora Gjalskog - Zagreb</v>
          </cell>
        </row>
        <row r="708">
          <cell r="A708">
            <v>2116</v>
          </cell>
          <cell r="B708" t="str">
            <v>OŠ Kula Norinska</v>
          </cell>
        </row>
        <row r="709">
          <cell r="A709">
            <v>2106</v>
          </cell>
          <cell r="B709" t="str">
            <v>OŠ Kuna</v>
          </cell>
        </row>
        <row r="710">
          <cell r="A710">
            <v>100</v>
          </cell>
          <cell r="B710" t="str">
            <v>OŠ Kupljenovo</v>
          </cell>
        </row>
        <row r="711">
          <cell r="A711">
            <v>2141</v>
          </cell>
          <cell r="B711" t="str">
            <v>OŠ Kuršanec</v>
          </cell>
        </row>
        <row r="712">
          <cell r="A712">
            <v>2202</v>
          </cell>
          <cell r="B712" t="str">
            <v>OŠ Kustošija</v>
          </cell>
        </row>
        <row r="713">
          <cell r="A713">
            <v>1392</v>
          </cell>
          <cell r="B713" t="str">
            <v>OŠ Ladimirevci</v>
          </cell>
        </row>
        <row r="714">
          <cell r="A714">
            <v>2049</v>
          </cell>
          <cell r="B714" t="str">
            <v>OŠ Lapad</v>
          </cell>
        </row>
        <row r="715">
          <cell r="A715">
            <v>1452</v>
          </cell>
          <cell r="B715" t="str">
            <v>OŠ Laslovo</v>
          </cell>
        </row>
        <row r="716">
          <cell r="A716">
            <v>2884</v>
          </cell>
          <cell r="B716" t="str">
            <v>OŠ Lauder-Hugo Kon</v>
          </cell>
        </row>
        <row r="717">
          <cell r="A717">
            <v>566</v>
          </cell>
          <cell r="B717" t="str">
            <v>OŠ Legrad</v>
          </cell>
        </row>
        <row r="718">
          <cell r="A718">
            <v>2917</v>
          </cell>
          <cell r="B718" t="str">
            <v>OŠ Libar</v>
          </cell>
        </row>
        <row r="719">
          <cell r="A719">
            <v>187</v>
          </cell>
          <cell r="B719" t="str">
            <v>OŠ Lijepa Naša</v>
          </cell>
        </row>
        <row r="720">
          <cell r="A720">
            <v>1084</v>
          </cell>
          <cell r="B720" t="str">
            <v>OŠ Lipik</v>
          </cell>
        </row>
        <row r="721">
          <cell r="A721">
            <v>1641</v>
          </cell>
          <cell r="B721" t="str">
            <v>OŠ Lipovac</v>
          </cell>
        </row>
        <row r="722">
          <cell r="A722">
            <v>513</v>
          </cell>
          <cell r="B722" t="str">
            <v>OŠ Ljubešćica</v>
          </cell>
        </row>
        <row r="723">
          <cell r="A723">
            <v>2269</v>
          </cell>
          <cell r="B723" t="str">
            <v>OŠ Ljubljanica - Zagreb</v>
          </cell>
        </row>
        <row r="724">
          <cell r="A724">
            <v>7</v>
          </cell>
          <cell r="B724" t="str">
            <v>OŠ Ljubo Babić</v>
          </cell>
        </row>
        <row r="725">
          <cell r="A725">
            <v>1155</v>
          </cell>
          <cell r="B725" t="str">
            <v>OŠ Ljudevit Gaj - Lužani</v>
          </cell>
        </row>
        <row r="726">
          <cell r="A726">
            <v>202</v>
          </cell>
          <cell r="B726" t="str">
            <v>OŠ Ljudevit Gaj - Mihovljan</v>
          </cell>
        </row>
        <row r="727">
          <cell r="A727">
            <v>147</v>
          </cell>
          <cell r="B727" t="str">
            <v>OŠ Ljudevit Gaj u Krapini</v>
          </cell>
        </row>
        <row r="728">
          <cell r="A728">
            <v>1089</v>
          </cell>
          <cell r="B728" t="str">
            <v>OŠ Ljudevita Gaja - Nova Gradiška</v>
          </cell>
        </row>
        <row r="729">
          <cell r="A729">
            <v>1370</v>
          </cell>
          <cell r="B729" t="str">
            <v>OŠ Ljudevita Gaja - Osijek</v>
          </cell>
        </row>
        <row r="730">
          <cell r="A730">
            <v>78</v>
          </cell>
          <cell r="B730" t="str">
            <v>OŠ Ljudevita Gaja - Zaprešić</v>
          </cell>
        </row>
        <row r="731">
          <cell r="A731">
            <v>537</v>
          </cell>
          <cell r="B731" t="str">
            <v>OŠ Ljudevita Modeca - Križevci</v>
          </cell>
        </row>
        <row r="732">
          <cell r="A732">
            <v>1629</v>
          </cell>
          <cell r="B732" t="str">
            <v>OŠ Lovas</v>
          </cell>
        </row>
        <row r="733">
          <cell r="A733">
            <v>935</v>
          </cell>
          <cell r="B733" t="str">
            <v>OŠ Lovinac</v>
          </cell>
        </row>
        <row r="734">
          <cell r="A734">
            <v>2241</v>
          </cell>
          <cell r="B734" t="str">
            <v>OŠ Lovre pl. Matačića</v>
          </cell>
        </row>
        <row r="735">
          <cell r="A735">
            <v>450</v>
          </cell>
          <cell r="B735" t="str">
            <v>OŠ Ludbreg</v>
          </cell>
        </row>
        <row r="736">
          <cell r="A736">
            <v>324</v>
          </cell>
          <cell r="B736" t="str">
            <v>OŠ Ludina</v>
          </cell>
        </row>
        <row r="737">
          <cell r="A737">
            <v>1427</v>
          </cell>
          <cell r="B737" t="str">
            <v>OŠ Lug - Laskói Általános Iskola</v>
          </cell>
        </row>
        <row r="738">
          <cell r="A738">
            <v>2886</v>
          </cell>
          <cell r="B738" t="str">
            <v>OŠ Luka - Luka</v>
          </cell>
        </row>
        <row r="739">
          <cell r="A739">
            <v>2910</v>
          </cell>
          <cell r="B739" t="str">
            <v>OŠ Luka - Sesvete</v>
          </cell>
        </row>
        <row r="740">
          <cell r="A740">
            <v>1493</v>
          </cell>
          <cell r="B740" t="str">
            <v>OŠ Luka Botić</v>
          </cell>
        </row>
        <row r="741">
          <cell r="A741">
            <v>909</v>
          </cell>
          <cell r="B741" t="str">
            <v>OŠ Luke Perkovića - Brinje</v>
          </cell>
        </row>
        <row r="742">
          <cell r="A742">
            <v>1760</v>
          </cell>
          <cell r="B742" t="str">
            <v>OŠ Lučac</v>
          </cell>
        </row>
        <row r="743">
          <cell r="A743">
            <v>2290</v>
          </cell>
          <cell r="B743" t="str">
            <v>OŠ Lučko</v>
          </cell>
        </row>
        <row r="744">
          <cell r="A744">
            <v>362</v>
          </cell>
          <cell r="B744" t="str">
            <v>OŠ Mahično</v>
          </cell>
        </row>
        <row r="745">
          <cell r="A745">
            <v>1716</v>
          </cell>
          <cell r="B745" t="str">
            <v>OŠ Majstora Radovana</v>
          </cell>
        </row>
        <row r="746">
          <cell r="A746">
            <v>2254</v>
          </cell>
          <cell r="B746" t="str">
            <v>OŠ Malešnica</v>
          </cell>
        </row>
        <row r="747">
          <cell r="A747">
            <v>4053</v>
          </cell>
          <cell r="B747" t="str">
            <v>OŠ Malinska - Dubašnica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4050</v>
          </cell>
          <cell r="B830" t="str">
            <v>OŠ Novo Čiče</v>
          </cell>
        </row>
        <row r="831">
          <cell r="A831">
            <v>1271</v>
          </cell>
          <cell r="B831" t="str">
            <v>OŠ Novigrad</v>
          </cell>
        </row>
        <row r="832">
          <cell r="A832">
            <v>259</v>
          </cell>
          <cell r="B832" t="str">
            <v>OŠ Novska</v>
          </cell>
        </row>
        <row r="833">
          <cell r="A833">
            <v>1686</v>
          </cell>
          <cell r="B833" t="str">
            <v>OŠ o. Petra Perice Makarska</v>
          </cell>
        </row>
        <row r="834">
          <cell r="A834">
            <v>1217</v>
          </cell>
          <cell r="B834" t="str">
            <v>OŠ Obrovac</v>
          </cell>
        </row>
        <row r="835">
          <cell r="A835">
            <v>2301</v>
          </cell>
          <cell r="B835" t="str">
            <v>OŠ Odra</v>
          </cell>
        </row>
        <row r="836">
          <cell r="A836">
            <v>1188</v>
          </cell>
          <cell r="B836" t="str">
            <v>OŠ Okučani</v>
          </cell>
        </row>
        <row r="837">
          <cell r="A837">
            <v>4045</v>
          </cell>
          <cell r="B837" t="str">
            <v>OŠ Omišalj</v>
          </cell>
        </row>
        <row r="838">
          <cell r="A838">
            <v>2113</v>
          </cell>
          <cell r="B838" t="str">
            <v>OŠ Opuzen</v>
          </cell>
        </row>
        <row r="839">
          <cell r="A839">
            <v>2104</v>
          </cell>
          <cell r="B839" t="str">
            <v>OŠ Orebić</v>
          </cell>
        </row>
        <row r="840">
          <cell r="A840">
            <v>2154</v>
          </cell>
          <cell r="B840" t="str">
            <v>OŠ Orehovica</v>
          </cell>
        </row>
        <row r="841">
          <cell r="A841">
            <v>205</v>
          </cell>
          <cell r="B841" t="str">
            <v>OŠ Oroslavje</v>
          </cell>
        </row>
        <row r="842">
          <cell r="A842">
            <v>1740</v>
          </cell>
          <cell r="B842" t="str">
            <v>OŠ Ostrog</v>
          </cell>
        </row>
        <row r="843">
          <cell r="A843">
            <v>2303</v>
          </cell>
          <cell r="B843" t="str">
            <v>OŠ Otok</v>
          </cell>
        </row>
        <row r="844">
          <cell r="A844">
            <v>2201</v>
          </cell>
          <cell r="B844" t="str">
            <v>OŠ Otona Ivekovića</v>
          </cell>
        </row>
        <row r="845">
          <cell r="A845">
            <v>2119</v>
          </cell>
          <cell r="B845" t="str">
            <v>OŠ Otrići-Dubrave</v>
          </cell>
        </row>
        <row r="846">
          <cell r="A846">
            <v>1300</v>
          </cell>
          <cell r="B846" t="str">
            <v>OŠ Pakoštane</v>
          </cell>
        </row>
        <row r="847">
          <cell r="A847">
            <v>2196</v>
          </cell>
          <cell r="B847" t="str">
            <v>OŠ Pantovčak</v>
          </cell>
        </row>
        <row r="848">
          <cell r="A848">
            <v>77</v>
          </cell>
          <cell r="B848" t="str">
            <v>OŠ Pavao Belas</v>
          </cell>
        </row>
        <row r="849">
          <cell r="A849">
            <v>185</v>
          </cell>
          <cell r="B849" t="str">
            <v>OŠ Pavla Štoosa</v>
          </cell>
        </row>
        <row r="850">
          <cell r="A850">
            <v>2206</v>
          </cell>
          <cell r="B850" t="str">
            <v>OŠ Pavleka Miškine</v>
          </cell>
        </row>
        <row r="851">
          <cell r="A851">
            <v>798</v>
          </cell>
          <cell r="B851" t="str">
            <v>OŠ Pehlin</v>
          </cell>
        </row>
        <row r="852">
          <cell r="A852">
            <v>917</v>
          </cell>
          <cell r="B852" t="str">
            <v>OŠ Perušić</v>
          </cell>
        </row>
        <row r="853">
          <cell r="A853">
            <v>1718</v>
          </cell>
          <cell r="B853" t="str">
            <v>OŠ Petar Berislavić</v>
          </cell>
        </row>
        <row r="854">
          <cell r="A854">
            <v>1295</v>
          </cell>
          <cell r="B854" t="str">
            <v>OŠ Petar Lorini</v>
          </cell>
        </row>
        <row r="855">
          <cell r="A855">
            <v>1282</v>
          </cell>
          <cell r="B855" t="str">
            <v>OŠ Petar Zoranić - Nin</v>
          </cell>
        </row>
        <row r="856">
          <cell r="A856">
            <v>1318</v>
          </cell>
          <cell r="B856" t="str">
            <v>OŠ Petar Zoranić - Stankovci</v>
          </cell>
        </row>
        <row r="857">
          <cell r="A857">
            <v>474</v>
          </cell>
          <cell r="B857" t="str">
            <v>OŠ Petar Zrinski - Jalžabet</v>
          </cell>
        </row>
        <row r="858">
          <cell r="A858">
            <v>2207</v>
          </cell>
          <cell r="B858" t="str">
            <v>OŠ Petar Zrinski - Zagreb</v>
          </cell>
        </row>
        <row r="859">
          <cell r="A859">
            <v>737</v>
          </cell>
          <cell r="B859" t="str">
            <v>OŠ Petar Zrinski - Čabar</v>
          </cell>
        </row>
        <row r="860">
          <cell r="A860">
            <v>2189</v>
          </cell>
          <cell r="B860" t="str">
            <v>OŠ Petar Zrinski - Šenkovec</v>
          </cell>
        </row>
        <row r="861">
          <cell r="A861">
            <v>1880</v>
          </cell>
          <cell r="B861" t="str">
            <v>OŠ Petra Hektorovića - Stari Grad</v>
          </cell>
        </row>
        <row r="862">
          <cell r="A862">
            <v>2063</v>
          </cell>
          <cell r="B862" t="str">
            <v>OŠ Petra Kanavelića</v>
          </cell>
        </row>
        <row r="863">
          <cell r="A863">
            <v>1538</v>
          </cell>
          <cell r="B863" t="str">
            <v>OŠ Petra Krešimira IV.</v>
          </cell>
        </row>
        <row r="864">
          <cell r="A864">
            <v>1870</v>
          </cell>
          <cell r="B864" t="str">
            <v>OŠ Petra Kružića Klis</v>
          </cell>
        </row>
        <row r="865">
          <cell r="A865">
            <v>1011</v>
          </cell>
          <cell r="B865" t="str">
            <v>OŠ Petra Preradovića - Pitomača</v>
          </cell>
        </row>
        <row r="866">
          <cell r="A866">
            <v>1228</v>
          </cell>
          <cell r="B866" t="str">
            <v>OŠ Petra Preradovića - Zadar</v>
          </cell>
        </row>
        <row r="867">
          <cell r="A867">
            <v>2242</v>
          </cell>
          <cell r="B867" t="str">
            <v>OŠ Petra Preradovića - Zagreb</v>
          </cell>
        </row>
        <row r="868">
          <cell r="A868">
            <v>1992</v>
          </cell>
          <cell r="B868" t="str">
            <v>OŠ Petra Studenca - Kanfanar</v>
          </cell>
        </row>
        <row r="869">
          <cell r="A869">
            <v>1309</v>
          </cell>
          <cell r="B869" t="str">
            <v>OŠ Petra Zoranića</v>
          </cell>
        </row>
        <row r="870">
          <cell r="A870">
            <v>478</v>
          </cell>
          <cell r="B870" t="str">
            <v>OŠ Petrijanec</v>
          </cell>
        </row>
        <row r="871">
          <cell r="A871">
            <v>1471</v>
          </cell>
          <cell r="B871" t="str">
            <v>OŠ Petrijevci</v>
          </cell>
        </row>
        <row r="872">
          <cell r="A872">
            <v>786</v>
          </cell>
          <cell r="B872" t="str">
            <v>OŠ Pećine</v>
          </cell>
        </row>
        <row r="873">
          <cell r="A873">
            <v>1570</v>
          </cell>
          <cell r="B873" t="str">
            <v>OŠ Pirovac</v>
          </cell>
        </row>
        <row r="874">
          <cell r="A874">
            <v>431</v>
          </cell>
          <cell r="B874" t="str">
            <v xml:space="preserve">OŠ Plaški </v>
          </cell>
        </row>
        <row r="875">
          <cell r="A875">
            <v>938</v>
          </cell>
          <cell r="B875" t="str">
            <v>OŠ Plitvička Jezera</v>
          </cell>
        </row>
        <row r="876">
          <cell r="A876">
            <v>1765</v>
          </cell>
          <cell r="B876" t="str">
            <v>OŠ Plokite</v>
          </cell>
        </row>
        <row r="877">
          <cell r="A877">
            <v>788</v>
          </cell>
          <cell r="B877" t="str">
            <v>OŠ Podmurvice</v>
          </cell>
        </row>
        <row r="878">
          <cell r="A878">
            <v>458</v>
          </cell>
          <cell r="B878" t="str">
            <v>OŠ Podrute</v>
          </cell>
        </row>
        <row r="879">
          <cell r="A879">
            <v>2164</v>
          </cell>
          <cell r="B879" t="str">
            <v>OŠ Podturen</v>
          </cell>
        </row>
        <row r="880">
          <cell r="A880">
            <v>1759</v>
          </cell>
          <cell r="B880" t="str">
            <v>OŠ Pojišan</v>
          </cell>
        </row>
        <row r="881">
          <cell r="A881">
            <v>58</v>
          </cell>
          <cell r="B881" t="str">
            <v>OŠ Pokupsko</v>
          </cell>
        </row>
        <row r="882">
          <cell r="A882">
            <v>1314</v>
          </cell>
          <cell r="B882" t="str">
            <v>OŠ Polača</v>
          </cell>
        </row>
        <row r="883">
          <cell r="A883">
            <v>1261</v>
          </cell>
          <cell r="B883" t="str">
            <v>OŠ Poličnik</v>
          </cell>
        </row>
        <row r="884">
          <cell r="A884">
            <v>1416</v>
          </cell>
          <cell r="B884" t="str">
            <v>OŠ Popovac</v>
          </cell>
        </row>
        <row r="885">
          <cell r="A885">
            <v>318</v>
          </cell>
          <cell r="B885" t="str">
            <v>OŠ Popovača</v>
          </cell>
        </row>
        <row r="886">
          <cell r="A886">
            <v>1954</v>
          </cell>
          <cell r="B886" t="str">
            <v>OŠ Poreč</v>
          </cell>
        </row>
        <row r="887">
          <cell r="A887">
            <v>6</v>
          </cell>
          <cell r="B887" t="str">
            <v>OŠ Posavski Bregi</v>
          </cell>
        </row>
        <row r="888">
          <cell r="A888">
            <v>2168</v>
          </cell>
          <cell r="B888" t="str">
            <v>OŠ Prelog</v>
          </cell>
        </row>
        <row r="889">
          <cell r="A889">
            <v>2263</v>
          </cell>
          <cell r="B889" t="str">
            <v>OŠ Prečko</v>
          </cell>
        </row>
        <row r="890">
          <cell r="A890">
            <v>2126</v>
          </cell>
          <cell r="B890" t="str">
            <v>OŠ Primorje</v>
          </cell>
        </row>
        <row r="891">
          <cell r="A891">
            <v>1842</v>
          </cell>
          <cell r="B891" t="str">
            <v>OŠ Primorski Dolac</v>
          </cell>
        </row>
        <row r="892">
          <cell r="A892">
            <v>1558</v>
          </cell>
          <cell r="B892" t="str">
            <v>OŠ Primošten</v>
          </cell>
        </row>
        <row r="893">
          <cell r="A893">
            <v>1286</v>
          </cell>
          <cell r="B893" t="str">
            <v>OŠ Privlaka</v>
          </cell>
        </row>
        <row r="894">
          <cell r="A894">
            <v>1743</v>
          </cell>
          <cell r="B894" t="str">
            <v>OŠ Prof. Filipa Lukasa</v>
          </cell>
        </row>
        <row r="895">
          <cell r="A895">
            <v>607</v>
          </cell>
          <cell r="B895" t="str">
            <v>OŠ Prof. Franje Viktora Šignjara</v>
          </cell>
        </row>
        <row r="896">
          <cell r="A896">
            <v>1773</v>
          </cell>
          <cell r="B896" t="str">
            <v>OŠ Pujanki</v>
          </cell>
        </row>
        <row r="897">
          <cell r="A897">
            <v>1791</v>
          </cell>
          <cell r="B897" t="str">
            <v>OŠ Pučišća</v>
          </cell>
        </row>
        <row r="898">
          <cell r="A898">
            <v>103</v>
          </cell>
          <cell r="B898" t="str">
            <v>OŠ Pušća</v>
          </cell>
        </row>
        <row r="899">
          <cell r="A899">
            <v>263</v>
          </cell>
          <cell r="B899" t="str">
            <v>OŠ Rajić</v>
          </cell>
        </row>
        <row r="900">
          <cell r="A900">
            <v>2277</v>
          </cell>
          <cell r="B900" t="str">
            <v>OŠ Rapska</v>
          </cell>
        </row>
        <row r="901">
          <cell r="A901">
            <v>1768</v>
          </cell>
          <cell r="B901" t="str">
            <v>OŠ Ravne njive</v>
          </cell>
        </row>
        <row r="902">
          <cell r="A902">
            <v>2883</v>
          </cell>
          <cell r="B902" t="str">
            <v>OŠ Remete</v>
          </cell>
        </row>
        <row r="903">
          <cell r="A903">
            <v>1383</v>
          </cell>
          <cell r="B903" t="str">
            <v>OŠ Retfala</v>
          </cell>
        </row>
        <row r="904">
          <cell r="A904">
            <v>2209</v>
          </cell>
          <cell r="B904" t="str">
            <v>OŠ Retkovec</v>
          </cell>
        </row>
        <row r="905">
          <cell r="A905">
            <v>350</v>
          </cell>
          <cell r="B905" t="str">
            <v>OŠ Rečica</v>
          </cell>
        </row>
        <row r="906">
          <cell r="A906">
            <v>758</v>
          </cell>
          <cell r="B906" t="str">
            <v>OŠ Rikard Katalinić Jeretov</v>
          </cell>
        </row>
        <row r="907">
          <cell r="A907">
            <v>2016</v>
          </cell>
          <cell r="B907" t="str">
            <v>OŠ Rivarela</v>
          </cell>
        </row>
        <row r="908">
          <cell r="A908">
            <v>1560</v>
          </cell>
          <cell r="B908" t="str">
            <v>OŠ Rogoznica</v>
          </cell>
        </row>
        <row r="909">
          <cell r="A909">
            <v>722</v>
          </cell>
          <cell r="B909" t="str">
            <v>OŠ Rovišće</v>
          </cell>
        </row>
        <row r="910">
          <cell r="A910">
            <v>32</v>
          </cell>
          <cell r="B910" t="str">
            <v>OŠ Rude</v>
          </cell>
        </row>
        <row r="911">
          <cell r="A911">
            <v>2266</v>
          </cell>
          <cell r="B911" t="str">
            <v>OŠ Rudeš</v>
          </cell>
        </row>
        <row r="912">
          <cell r="A912">
            <v>825</v>
          </cell>
          <cell r="B912" t="str">
            <v>OŠ Rudolfa Strohala</v>
          </cell>
        </row>
        <row r="913">
          <cell r="A913">
            <v>97</v>
          </cell>
          <cell r="B913" t="str">
            <v>OŠ Rugvica</v>
          </cell>
        </row>
        <row r="914">
          <cell r="A914">
            <v>1833</v>
          </cell>
          <cell r="B914" t="str">
            <v>OŠ Runović</v>
          </cell>
        </row>
        <row r="915">
          <cell r="A915">
            <v>23</v>
          </cell>
          <cell r="B915" t="str">
            <v>OŠ Samobor</v>
          </cell>
        </row>
        <row r="916">
          <cell r="A916">
            <v>779</v>
          </cell>
          <cell r="B916" t="str">
            <v>OŠ San Nicolo - Rijeka</v>
          </cell>
        </row>
        <row r="917">
          <cell r="A917">
            <v>4041</v>
          </cell>
          <cell r="B917" t="str">
            <v>OŠ Satnica Đakovačka</v>
          </cell>
        </row>
        <row r="918">
          <cell r="A918">
            <v>2282</v>
          </cell>
          <cell r="B918" t="str">
            <v>OŠ Savski Gaj</v>
          </cell>
        </row>
        <row r="919">
          <cell r="A919">
            <v>287</v>
          </cell>
          <cell r="B919" t="str">
            <v>OŠ Sela</v>
          </cell>
        </row>
        <row r="920">
          <cell r="A920">
            <v>1795</v>
          </cell>
          <cell r="B920" t="str">
            <v>OŠ Selca</v>
          </cell>
        </row>
        <row r="921">
          <cell r="A921">
            <v>2175</v>
          </cell>
          <cell r="B921" t="str">
            <v>OŠ Selnica</v>
          </cell>
        </row>
        <row r="922">
          <cell r="A922">
            <v>2317</v>
          </cell>
          <cell r="B922" t="str">
            <v>OŠ Sesvete</v>
          </cell>
        </row>
        <row r="923">
          <cell r="A923">
            <v>2904</v>
          </cell>
          <cell r="B923" t="str">
            <v>OŠ Sesvetska Sela</v>
          </cell>
        </row>
        <row r="924">
          <cell r="A924">
            <v>2343</v>
          </cell>
          <cell r="B924" t="str">
            <v>OŠ Sesvetska Sopnica</v>
          </cell>
        </row>
        <row r="925">
          <cell r="A925">
            <v>2318</v>
          </cell>
          <cell r="B925" t="str">
            <v>OŠ Sesvetski Kraljevec</v>
          </cell>
        </row>
        <row r="926">
          <cell r="A926">
            <v>209</v>
          </cell>
          <cell r="B926" t="str">
            <v>OŠ Side Košutić Radoboj</v>
          </cell>
        </row>
        <row r="927">
          <cell r="A927">
            <v>589</v>
          </cell>
          <cell r="B927" t="str">
            <v>OŠ Sidonije Rubido Erdody</v>
          </cell>
        </row>
        <row r="928">
          <cell r="A928">
            <v>1150</v>
          </cell>
          <cell r="B928" t="str">
            <v>OŠ Sikirevci</v>
          </cell>
        </row>
        <row r="929">
          <cell r="A929">
            <v>1823</v>
          </cell>
          <cell r="B929" t="str">
            <v>OŠ Silvija Strahimira Kranjčevića - Lovreć</v>
          </cell>
        </row>
        <row r="930">
          <cell r="A930">
            <v>902</v>
          </cell>
          <cell r="B930" t="str">
            <v>OŠ Silvija Strahimira Kranjčevića - Senj</v>
          </cell>
        </row>
        <row r="931">
          <cell r="A931">
            <v>2236</v>
          </cell>
          <cell r="B931" t="str">
            <v>OŠ Silvija Strahimira Kranjčevića - Zagreb</v>
          </cell>
        </row>
        <row r="932">
          <cell r="A932">
            <v>1487</v>
          </cell>
          <cell r="B932" t="str">
            <v>OŠ Silvije Strahimira Kranjčevića - Levanjska Varoš</v>
          </cell>
        </row>
        <row r="933">
          <cell r="A933">
            <v>1605</v>
          </cell>
          <cell r="B933" t="str">
            <v>OŠ Siniše Glavaševića</v>
          </cell>
        </row>
        <row r="934">
          <cell r="A934">
            <v>701</v>
          </cell>
          <cell r="B934" t="str">
            <v>OŠ Sirač</v>
          </cell>
        </row>
        <row r="935">
          <cell r="A935">
            <v>434</v>
          </cell>
          <cell r="B935" t="str">
            <v>OŠ Skakavac</v>
          </cell>
        </row>
        <row r="936">
          <cell r="A936">
            <v>1756</v>
          </cell>
          <cell r="B936" t="str">
            <v>OŠ Skalice</v>
          </cell>
        </row>
        <row r="937">
          <cell r="A937">
            <v>865</v>
          </cell>
          <cell r="B937" t="str">
            <v>OŠ Skrad</v>
          </cell>
        </row>
        <row r="938">
          <cell r="A938">
            <v>1561</v>
          </cell>
          <cell r="B938" t="str">
            <v>OŠ Skradin</v>
          </cell>
        </row>
        <row r="939">
          <cell r="A939">
            <v>1657</v>
          </cell>
          <cell r="B939" t="str">
            <v>OŠ Slakovci</v>
          </cell>
        </row>
        <row r="940">
          <cell r="A940">
            <v>2123</v>
          </cell>
          <cell r="B940" t="str">
            <v>OŠ Slano</v>
          </cell>
        </row>
        <row r="941">
          <cell r="A941">
            <v>1783</v>
          </cell>
          <cell r="B941" t="str">
            <v>OŠ Slatine</v>
          </cell>
        </row>
        <row r="942">
          <cell r="A942">
            <v>383</v>
          </cell>
          <cell r="B942" t="str">
            <v>OŠ Slava Raškaj</v>
          </cell>
        </row>
        <row r="943">
          <cell r="A943">
            <v>719</v>
          </cell>
          <cell r="B943" t="str">
            <v>OŠ Slavka Kolara - Hercegovac</v>
          </cell>
        </row>
        <row r="944">
          <cell r="A944">
            <v>54</v>
          </cell>
          <cell r="B944" t="str">
            <v>OŠ Slavka Kolara - Kravarsko</v>
          </cell>
        </row>
        <row r="945">
          <cell r="A945">
            <v>393</v>
          </cell>
          <cell r="B945" t="str">
            <v>OŠ Slunj</v>
          </cell>
        </row>
        <row r="946">
          <cell r="A946">
            <v>1237</v>
          </cell>
          <cell r="B946" t="str">
            <v>OŠ Smiljevac</v>
          </cell>
        </row>
        <row r="947">
          <cell r="A947">
            <v>2121</v>
          </cell>
          <cell r="B947" t="str">
            <v>OŠ Smokvica</v>
          </cell>
        </row>
        <row r="948">
          <cell r="A948">
            <v>579</v>
          </cell>
          <cell r="B948" t="str">
            <v>OŠ Sokolovac</v>
          </cell>
        </row>
        <row r="949">
          <cell r="A949">
            <v>1758</v>
          </cell>
          <cell r="B949" t="str">
            <v>OŠ Spinut</v>
          </cell>
        </row>
        <row r="950">
          <cell r="A950">
            <v>1767</v>
          </cell>
          <cell r="B950" t="str">
            <v>OŠ Split 3</v>
          </cell>
        </row>
        <row r="951">
          <cell r="A951">
            <v>488</v>
          </cell>
          <cell r="B951" t="str">
            <v>OŠ Sračinec</v>
          </cell>
        </row>
        <row r="952">
          <cell r="A952">
            <v>796</v>
          </cell>
          <cell r="B952" t="str">
            <v>OŠ Srdoči</v>
          </cell>
        </row>
        <row r="953">
          <cell r="A953">
            <v>1777</v>
          </cell>
          <cell r="B953" t="str">
            <v>OŠ Srinjine</v>
          </cell>
        </row>
        <row r="954">
          <cell r="A954">
            <v>1224</v>
          </cell>
          <cell r="B954" t="str">
            <v>OŠ Stanovi</v>
          </cell>
        </row>
        <row r="955">
          <cell r="A955">
            <v>1654</v>
          </cell>
          <cell r="B955" t="str">
            <v>OŠ Stari Jankovci</v>
          </cell>
        </row>
        <row r="956">
          <cell r="A956">
            <v>1274</v>
          </cell>
          <cell r="B956" t="str">
            <v>OŠ Starigrad</v>
          </cell>
        </row>
        <row r="957">
          <cell r="A957">
            <v>2246</v>
          </cell>
          <cell r="B957" t="str">
            <v>OŠ Stenjevec</v>
          </cell>
        </row>
        <row r="958">
          <cell r="A958">
            <v>98</v>
          </cell>
          <cell r="B958" t="str">
            <v>OŠ Stjepan Radić - Božjakovina</v>
          </cell>
        </row>
        <row r="959">
          <cell r="A959">
            <v>1678</v>
          </cell>
          <cell r="B959" t="str">
            <v>OŠ Stjepan Radić - Imotski</v>
          </cell>
        </row>
        <row r="960">
          <cell r="A960">
            <v>1164</v>
          </cell>
          <cell r="B960" t="str">
            <v>OŠ Stjepan Radić - Oprisavci</v>
          </cell>
        </row>
        <row r="961">
          <cell r="A961">
            <v>1713</v>
          </cell>
          <cell r="B961" t="str">
            <v>OŠ Stjepan Radić - Tijarica</v>
          </cell>
        </row>
        <row r="962">
          <cell r="A962">
            <v>1648</v>
          </cell>
          <cell r="B962" t="str">
            <v>OŠ Stjepana Antolovića</v>
          </cell>
        </row>
        <row r="963">
          <cell r="A963">
            <v>3</v>
          </cell>
          <cell r="B963" t="str">
            <v>OŠ Stjepana Basaričeka</v>
          </cell>
        </row>
        <row r="964">
          <cell r="A964">
            <v>2300</v>
          </cell>
          <cell r="B964" t="str">
            <v>OŠ Stjepana Bencekovića</v>
          </cell>
        </row>
        <row r="965">
          <cell r="A965">
            <v>1658</v>
          </cell>
          <cell r="B965" t="str">
            <v>OŠ Stjepana Cvrkovića</v>
          </cell>
        </row>
        <row r="966">
          <cell r="A966">
            <v>1689</v>
          </cell>
          <cell r="B966" t="str">
            <v>OŠ Stjepana Ivičevića</v>
          </cell>
        </row>
        <row r="967">
          <cell r="A967">
            <v>252</v>
          </cell>
          <cell r="B967" t="str">
            <v>OŠ Stjepana Kefelje</v>
          </cell>
        </row>
        <row r="968">
          <cell r="A968">
            <v>1254</v>
          </cell>
          <cell r="B968" t="str">
            <v>OŠ Stjepana Radića - Bibinje</v>
          </cell>
        </row>
        <row r="969">
          <cell r="A969">
            <v>162</v>
          </cell>
          <cell r="B969" t="str">
            <v>OŠ Stjepana Radića - Brestovec Orehovički</v>
          </cell>
        </row>
        <row r="970">
          <cell r="A970">
            <v>2071</v>
          </cell>
          <cell r="B970" t="str">
            <v>OŠ Stjepana Radića - Metković</v>
          </cell>
        </row>
        <row r="971">
          <cell r="A971">
            <v>1041</v>
          </cell>
          <cell r="B971" t="str">
            <v>OŠ Stjepana Radića - Čaglin</v>
          </cell>
        </row>
        <row r="972">
          <cell r="A972">
            <v>1780</v>
          </cell>
          <cell r="B972" t="str">
            <v>OŠ Stobreč</v>
          </cell>
        </row>
        <row r="973">
          <cell r="A973">
            <v>1965</v>
          </cell>
          <cell r="B973" t="str">
            <v>OŠ Stoja</v>
          </cell>
        </row>
        <row r="974">
          <cell r="A974">
            <v>2097</v>
          </cell>
          <cell r="B974" t="str">
            <v>OŠ Ston</v>
          </cell>
        </row>
        <row r="975">
          <cell r="A975">
            <v>2186</v>
          </cell>
          <cell r="B975" t="str">
            <v>OŠ Strahoninec</v>
          </cell>
        </row>
        <row r="976">
          <cell r="A976">
            <v>1789</v>
          </cell>
          <cell r="B976" t="str">
            <v>OŠ Strožanac</v>
          </cell>
        </row>
        <row r="977">
          <cell r="A977">
            <v>3057</v>
          </cell>
          <cell r="B977" t="str">
            <v>OŠ Stubičke Toplice</v>
          </cell>
        </row>
        <row r="978">
          <cell r="A978">
            <v>1826</v>
          </cell>
          <cell r="B978" t="str">
            <v>OŠ Studenci</v>
          </cell>
        </row>
        <row r="979">
          <cell r="A979">
            <v>998</v>
          </cell>
          <cell r="B979" t="str">
            <v>OŠ Suhopolje</v>
          </cell>
        </row>
        <row r="980">
          <cell r="A980">
            <v>1255</v>
          </cell>
          <cell r="B980" t="str">
            <v>OŠ Sukošan</v>
          </cell>
        </row>
        <row r="981">
          <cell r="A981">
            <v>329</v>
          </cell>
          <cell r="B981" t="str">
            <v>OŠ Sunja</v>
          </cell>
        </row>
        <row r="982">
          <cell r="A982">
            <v>1876</v>
          </cell>
          <cell r="B982" t="str">
            <v>OŠ Supetar</v>
          </cell>
        </row>
        <row r="983">
          <cell r="A983">
            <v>1769</v>
          </cell>
          <cell r="B983" t="str">
            <v>OŠ Sućidar</v>
          </cell>
        </row>
        <row r="984">
          <cell r="A984">
            <v>1304</v>
          </cell>
          <cell r="B984" t="str">
            <v>OŠ Sv. Filip i Jakov</v>
          </cell>
        </row>
        <row r="985">
          <cell r="A985">
            <v>2298</v>
          </cell>
          <cell r="B985" t="str">
            <v>OŠ Sveta Klara</v>
          </cell>
        </row>
        <row r="986">
          <cell r="A986">
            <v>2187</v>
          </cell>
          <cell r="B986" t="str">
            <v>OŠ Sveta Marija</v>
          </cell>
        </row>
        <row r="987">
          <cell r="A987">
            <v>105</v>
          </cell>
          <cell r="B987" t="str">
            <v>OŠ Sveta Nedelja</v>
          </cell>
        </row>
        <row r="988">
          <cell r="A988">
            <v>1362</v>
          </cell>
          <cell r="B988" t="str">
            <v>OŠ Svete Ane u Osijeku</v>
          </cell>
        </row>
        <row r="989">
          <cell r="A989">
            <v>212</v>
          </cell>
          <cell r="B989" t="str">
            <v>OŠ Sveti Križ Začretje</v>
          </cell>
        </row>
        <row r="990">
          <cell r="A990">
            <v>2174</v>
          </cell>
          <cell r="B990" t="str">
            <v>OŠ Sveti Martin na Muri</v>
          </cell>
        </row>
        <row r="991">
          <cell r="A991">
            <v>829</v>
          </cell>
          <cell r="B991" t="str">
            <v>OŠ Sveti Matej</v>
          </cell>
        </row>
        <row r="992">
          <cell r="A992">
            <v>584</v>
          </cell>
          <cell r="B992" t="str">
            <v>OŠ Sveti Petar Orehovec</v>
          </cell>
        </row>
        <row r="993">
          <cell r="A993">
            <v>504</v>
          </cell>
          <cell r="B993" t="str">
            <v>OŠ Sveti Đurđ</v>
          </cell>
        </row>
        <row r="994">
          <cell r="A994">
            <v>2021</v>
          </cell>
          <cell r="B994" t="str">
            <v xml:space="preserve">OŠ Svetivinčenat </v>
          </cell>
        </row>
        <row r="995">
          <cell r="A995">
            <v>508</v>
          </cell>
          <cell r="B995" t="str">
            <v>OŠ Svibovec</v>
          </cell>
        </row>
        <row r="996">
          <cell r="A996">
            <v>1958</v>
          </cell>
          <cell r="B996" t="str">
            <v xml:space="preserve">OŠ Tar - Vabriga </v>
          </cell>
        </row>
        <row r="997">
          <cell r="A997">
            <v>1376</v>
          </cell>
          <cell r="B997" t="str">
            <v>OŠ Tenja</v>
          </cell>
        </row>
        <row r="998">
          <cell r="A998">
            <v>1811</v>
          </cell>
          <cell r="B998" t="str">
            <v>OŠ Tin Ujević - Krivodol</v>
          </cell>
        </row>
        <row r="999">
          <cell r="A999">
            <v>1375</v>
          </cell>
          <cell r="B999" t="str">
            <v>OŠ Tin Ujević - Osijek</v>
          </cell>
        </row>
        <row r="1000">
          <cell r="A1000">
            <v>2276</v>
          </cell>
          <cell r="B1000" t="str">
            <v>OŠ Tina Ujevića - Zagreb</v>
          </cell>
        </row>
        <row r="1001">
          <cell r="A1001">
            <v>1546</v>
          </cell>
          <cell r="B1001" t="str">
            <v>OŠ Tina Ujevića - Šibenik</v>
          </cell>
        </row>
        <row r="1002">
          <cell r="A1002">
            <v>2252</v>
          </cell>
          <cell r="B1002" t="str">
            <v>OŠ Tituša Brezovačkog</v>
          </cell>
        </row>
        <row r="1003">
          <cell r="A1003">
            <v>2152</v>
          </cell>
          <cell r="B1003" t="str">
            <v>OŠ Tomaša Goričanca - Mala Subotica</v>
          </cell>
        </row>
        <row r="1004">
          <cell r="A1004">
            <v>1971</v>
          </cell>
          <cell r="B1004" t="str">
            <v>OŠ Tone Peruška - Pula</v>
          </cell>
        </row>
        <row r="1005">
          <cell r="A1005">
            <v>2888</v>
          </cell>
          <cell r="B1005" t="str">
            <v>OŠ Tordinci</v>
          </cell>
        </row>
        <row r="1006">
          <cell r="A1006">
            <v>1886</v>
          </cell>
          <cell r="B1006" t="str">
            <v>OŠ Trilj</v>
          </cell>
        </row>
        <row r="1007">
          <cell r="A1007">
            <v>2281</v>
          </cell>
          <cell r="B1007" t="str">
            <v>OŠ Trnjanska</v>
          </cell>
        </row>
        <row r="1008">
          <cell r="A1008">
            <v>483</v>
          </cell>
          <cell r="B1008" t="str">
            <v>OŠ Trnovec</v>
          </cell>
        </row>
        <row r="1009">
          <cell r="A1009">
            <v>728</v>
          </cell>
          <cell r="B1009" t="str">
            <v>OŠ Trnovitica</v>
          </cell>
        </row>
        <row r="1010">
          <cell r="A1010">
            <v>663</v>
          </cell>
          <cell r="B1010" t="str">
            <v>OŠ Trnovitički Popovac</v>
          </cell>
        </row>
        <row r="1011">
          <cell r="A1011">
            <v>2297</v>
          </cell>
          <cell r="B1011" t="str">
            <v>OŠ Trnsko</v>
          </cell>
        </row>
        <row r="1012">
          <cell r="A1012">
            <v>2128</v>
          </cell>
          <cell r="B1012" t="str">
            <v>OŠ Trpanj</v>
          </cell>
        </row>
        <row r="1013">
          <cell r="A1013">
            <v>1665</v>
          </cell>
          <cell r="B1013" t="str">
            <v>OŠ Trpinja</v>
          </cell>
        </row>
        <row r="1014">
          <cell r="A1014">
            <v>791</v>
          </cell>
          <cell r="B1014" t="str">
            <v>OŠ Trsat</v>
          </cell>
        </row>
        <row r="1015">
          <cell r="A1015">
            <v>1763</v>
          </cell>
          <cell r="B1015" t="str">
            <v>OŠ Trstenik</v>
          </cell>
        </row>
        <row r="1016">
          <cell r="A1016">
            <v>358</v>
          </cell>
          <cell r="B1016" t="str">
            <v>OŠ Turanj</v>
          </cell>
        </row>
        <row r="1017">
          <cell r="A1017">
            <v>792</v>
          </cell>
          <cell r="B1017" t="str">
            <v>OŠ Turnić</v>
          </cell>
        </row>
        <row r="1018">
          <cell r="A1018">
            <v>1690</v>
          </cell>
          <cell r="B1018" t="str">
            <v>OŠ Tučepi</v>
          </cell>
        </row>
        <row r="1019">
          <cell r="A1019">
            <v>516</v>
          </cell>
          <cell r="B1019" t="str">
            <v>OŠ Tužno</v>
          </cell>
        </row>
        <row r="1020">
          <cell r="A1020">
            <v>704</v>
          </cell>
          <cell r="B1020" t="str">
            <v>OŠ u Đulovcu</v>
          </cell>
        </row>
        <row r="1021">
          <cell r="A1021">
            <v>1288</v>
          </cell>
          <cell r="B1021" t="str">
            <v>OŠ Valentin Klarin - Preko</v>
          </cell>
        </row>
        <row r="1022">
          <cell r="A1022">
            <v>1928</v>
          </cell>
          <cell r="B1022" t="str">
            <v>OŠ Vazmoslav Gržalja</v>
          </cell>
        </row>
        <row r="1023">
          <cell r="A1023">
            <v>2120</v>
          </cell>
          <cell r="B1023" t="str">
            <v>OŠ Vela Luka</v>
          </cell>
        </row>
        <row r="1024">
          <cell r="A1024">
            <v>1978</v>
          </cell>
          <cell r="B1024" t="str">
            <v>OŠ Veli Vrh - Pula</v>
          </cell>
        </row>
        <row r="1025">
          <cell r="A1025">
            <v>52</v>
          </cell>
          <cell r="B1025" t="str">
            <v>OŠ Velika Mlaka</v>
          </cell>
        </row>
        <row r="1026">
          <cell r="A1026">
            <v>685</v>
          </cell>
          <cell r="B1026" t="str">
            <v>OŠ Velika Pisanica</v>
          </cell>
        </row>
        <row r="1027">
          <cell r="A1027">
            <v>505</v>
          </cell>
          <cell r="B1027" t="str">
            <v>OŠ Veliki Bukovec</v>
          </cell>
        </row>
        <row r="1028">
          <cell r="A1028">
            <v>217</v>
          </cell>
          <cell r="B1028" t="str">
            <v>OŠ Veliko Trgovišće</v>
          </cell>
        </row>
        <row r="1029">
          <cell r="A1029">
            <v>674</v>
          </cell>
          <cell r="B1029" t="str">
            <v>OŠ Veliko Trojstvo</v>
          </cell>
        </row>
        <row r="1030">
          <cell r="A1030">
            <v>1977</v>
          </cell>
          <cell r="B1030" t="str">
            <v>OŠ Veruda - Pula</v>
          </cell>
        </row>
        <row r="1031">
          <cell r="A1031">
            <v>2302</v>
          </cell>
          <cell r="B1031" t="str">
            <v>OŠ Većeslava Holjevca</v>
          </cell>
        </row>
        <row r="1032">
          <cell r="A1032">
            <v>793</v>
          </cell>
          <cell r="B1032" t="str">
            <v>OŠ Vežica</v>
          </cell>
        </row>
        <row r="1033">
          <cell r="A1033">
            <v>1549</v>
          </cell>
          <cell r="B1033" t="str">
            <v>OŠ Vidici</v>
          </cell>
        </row>
        <row r="1034">
          <cell r="A1034">
            <v>1973</v>
          </cell>
          <cell r="B1034" t="str">
            <v>OŠ Vidikovac</v>
          </cell>
        </row>
        <row r="1035">
          <cell r="A1035">
            <v>476</v>
          </cell>
          <cell r="B1035" t="str">
            <v>OŠ Vidovec</v>
          </cell>
        </row>
        <row r="1036">
          <cell r="A1036">
            <v>1369</v>
          </cell>
          <cell r="B1036" t="str">
            <v>OŠ Vijenac</v>
          </cell>
        </row>
        <row r="1037">
          <cell r="A1037">
            <v>1131</v>
          </cell>
          <cell r="B1037" t="str">
            <v>OŠ Viktor Car Emin - Donji Andrijevci</v>
          </cell>
        </row>
        <row r="1038">
          <cell r="A1038">
            <v>836</v>
          </cell>
          <cell r="B1038" t="str">
            <v>OŠ Viktora Cara Emina - Lovran</v>
          </cell>
        </row>
        <row r="1039">
          <cell r="A1039">
            <v>179</v>
          </cell>
          <cell r="B1039" t="str">
            <v>OŠ Viktora Kovačića</v>
          </cell>
        </row>
        <row r="1040">
          <cell r="A1040">
            <v>282</v>
          </cell>
          <cell r="B1040" t="str">
            <v>OŠ Viktorovac</v>
          </cell>
        </row>
        <row r="1041">
          <cell r="A1041">
            <v>1052</v>
          </cell>
          <cell r="B1041" t="str">
            <v>OŠ Vilima Korajca</v>
          </cell>
        </row>
        <row r="1042">
          <cell r="A1042">
            <v>485</v>
          </cell>
          <cell r="B1042" t="str">
            <v>OŠ Vinica</v>
          </cell>
        </row>
        <row r="1043">
          <cell r="A1043">
            <v>1720</v>
          </cell>
          <cell r="B1043" t="str">
            <v>OŠ Vis</v>
          </cell>
        </row>
        <row r="1044">
          <cell r="A1044">
            <v>1778</v>
          </cell>
          <cell r="B1044" t="str">
            <v>OŠ Visoka - Split</v>
          </cell>
        </row>
        <row r="1045">
          <cell r="A1045">
            <v>515</v>
          </cell>
          <cell r="B1045" t="str">
            <v>OŠ Visoko - Visoko</v>
          </cell>
        </row>
        <row r="1046">
          <cell r="A1046">
            <v>2014</v>
          </cell>
          <cell r="B1046" t="str">
            <v>OŠ Vitomir Širola - Pajo</v>
          </cell>
        </row>
        <row r="1047">
          <cell r="A1047">
            <v>1381</v>
          </cell>
          <cell r="B1047" t="str">
            <v>OŠ Višnjevac</v>
          </cell>
        </row>
        <row r="1048">
          <cell r="A1048">
            <v>1136</v>
          </cell>
          <cell r="B1048" t="str">
            <v>OŠ Vjekoslav Klaić</v>
          </cell>
        </row>
        <row r="1049">
          <cell r="A1049">
            <v>1566</v>
          </cell>
          <cell r="B1049" t="str">
            <v>OŠ Vjekoslava Kaleba</v>
          </cell>
        </row>
        <row r="1050">
          <cell r="A1050">
            <v>1748</v>
          </cell>
          <cell r="B1050" t="str">
            <v>OŠ Vjekoslava Paraća</v>
          </cell>
        </row>
        <row r="1051">
          <cell r="A1051">
            <v>2218</v>
          </cell>
          <cell r="B1051" t="str">
            <v>OŠ Vjenceslava Novaka</v>
          </cell>
        </row>
        <row r="1052">
          <cell r="A1052">
            <v>780</v>
          </cell>
          <cell r="B1052" t="str">
            <v>OŠ Vladimir Gortan - Rijeka</v>
          </cell>
        </row>
        <row r="1053">
          <cell r="A1053">
            <v>1195</v>
          </cell>
          <cell r="B1053" t="str">
            <v>OŠ Vladimir Nazor - Adžamovci</v>
          </cell>
        </row>
        <row r="1054">
          <cell r="A1054">
            <v>164</v>
          </cell>
          <cell r="B1054" t="str">
            <v>OŠ Vladimir Nazor - Budinščina</v>
          </cell>
        </row>
        <row r="1055">
          <cell r="A1055">
            <v>340</v>
          </cell>
          <cell r="B1055" t="str">
            <v>OŠ Vladimir Nazor - Duga Resa</v>
          </cell>
        </row>
        <row r="1056">
          <cell r="A1056">
            <v>1647</v>
          </cell>
          <cell r="B1056" t="str">
            <v>OŠ Vladimir Nazor - Komletinci</v>
          </cell>
        </row>
        <row r="1057">
          <cell r="A1057">
            <v>546</v>
          </cell>
          <cell r="B1057" t="str">
            <v>OŠ Vladimir Nazor - Križevci</v>
          </cell>
        </row>
        <row r="1058">
          <cell r="A1058">
            <v>1297</v>
          </cell>
          <cell r="B1058" t="str">
            <v>OŠ Vladimir Nazor - Neviđane</v>
          </cell>
        </row>
        <row r="1059">
          <cell r="A1059">
            <v>113</v>
          </cell>
          <cell r="B1059" t="str">
            <v>OŠ Vladimir Nazor - Pisarovina</v>
          </cell>
        </row>
        <row r="1060">
          <cell r="A1060">
            <v>2078</v>
          </cell>
          <cell r="B1060" t="str">
            <v>OŠ Vladimir Nazor - Ploče</v>
          </cell>
        </row>
        <row r="1061">
          <cell r="A1061">
            <v>1110</v>
          </cell>
          <cell r="B1061" t="str">
            <v>OŠ Vladimir Nazor - Slavonski Brod</v>
          </cell>
        </row>
        <row r="1062">
          <cell r="A1062">
            <v>481</v>
          </cell>
          <cell r="B1062" t="str">
            <v>OŠ Vladimir Nazor - Sveti Ilija</v>
          </cell>
        </row>
        <row r="1063">
          <cell r="A1063">
            <v>334</v>
          </cell>
          <cell r="B1063" t="str">
            <v>OŠ Vladimir Nazor - Topusko</v>
          </cell>
        </row>
        <row r="1064">
          <cell r="A1064">
            <v>1082</v>
          </cell>
          <cell r="B1064" t="str">
            <v>OŠ Vladimir Nazor - Trenkovo</v>
          </cell>
        </row>
        <row r="1065">
          <cell r="A1065">
            <v>961</v>
          </cell>
          <cell r="B1065" t="str">
            <v>OŠ Vladimir Nazor - Virovitica</v>
          </cell>
        </row>
        <row r="1066">
          <cell r="A1066">
            <v>1445</v>
          </cell>
          <cell r="B1066" t="str">
            <v>OŠ Vladimir Nazor - Čepin</v>
          </cell>
        </row>
        <row r="1067">
          <cell r="A1067">
            <v>1339</v>
          </cell>
          <cell r="B1067" t="str">
            <v>OŠ Vladimir Nazor - Đakovo</v>
          </cell>
        </row>
        <row r="1068">
          <cell r="A1068">
            <v>1365</v>
          </cell>
          <cell r="B1068" t="str">
            <v>OŠ Vladimira Becića - Osijek</v>
          </cell>
        </row>
        <row r="1069">
          <cell r="A1069">
            <v>2043</v>
          </cell>
          <cell r="B1069" t="str">
            <v>OŠ Vladimira Gortana - Žminj</v>
          </cell>
        </row>
        <row r="1070">
          <cell r="A1070">
            <v>730</v>
          </cell>
          <cell r="B1070" t="str">
            <v>OŠ Vladimira Nazora - Crikvenica</v>
          </cell>
        </row>
        <row r="1071">
          <cell r="A1071">
            <v>638</v>
          </cell>
          <cell r="B1071" t="str">
            <v>OŠ Vladimira Nazora - Daruvar</v>
          </cell>
        </row>
        <row r="1072">
          <cell r="A1072">
            <v>1395</v>
          </cell>
          <cell r="B1072" t="str">
            <v>OŠ Vladimira Nazora - Feričanci</v>
          </cell>
        </row>
        <row r="1073">
          <cell r="A1073">
            <v>2006</v>
          </cell>
          <cell r="B1073" t="str">
            <v>OŠ Vladimira Nazora - Krnica</v>
          </cell>
        </row>
        <row r="1074">
          <cell r="A1074">
            <v>990</v>
          </cell>
          <cell r="B1074" t="str">
            <v>OŠ Vladimira Nazora - Nova Bukovica</v>
          </cell>
        </row>
        <row r="1075">
          <cell r="A1075">
            <v>1942</v>
          </cell>
          <cell r="B1075" t="str">
            <v>OŠ Vladimira Nazora - Pazin</v>
          </cell>
        </row>
        <row r="1076">
          <cell r="A1076">
            <v>1794</v>
          </cell>
          <cell r="B1076" t="str">
            <v>OŠ Vladimira Nazora - Postira</v>
          </cell>
        </row>
        <row r="1077">
          <cell r="A1077">
            <v>1998</v>
          </cell>
          <cell r="B1077" t="str">
            <v>OŠ Vladimira Nazora - Potpićan</v>
          </cell>
        </row>
        <row r="1078">
          <cell r="A1078">
            <v>2137</v>
          </cell>
          <cell r="B1078" t="str">
            <v>OŠ Vladimira Nazora - Pribislavec</v>
          </cell>
        </row>
        <row r="1079">
          <cell r="A1079">
            <v>1985</v>
          </cell>
          <cell r="B1079" t="str">
            <v>OŠ Vladimira Nazora - Rovinj</v>
          </cell>
        </row>
        <row r="1080">
          <cell r="A1080">
            <v>1579</v>
          </cell>
          <cell r="B1080" t="str">
            <v>OŠ Vladimira Nazora - Vinkovci</v>
          </cell>
        </row>
        <row r="1081">
          <cell r="A1081">
            <v>2041</v>
          </cell>
          <cell r="B1081" t="str">
            <v>OŠ Vladimira Nazora - Vrsar</v>
          </cell>
        </row>
        <row r="1082">
          <cell r="A1082">
            <v>2220</v>
          </cell>
          <cell r="B1082" t="str">
            <v>OŠ Vladimira Nazora - Zagreb</v>
          </cell>
        </row>
        <row r="1083">
          <cell r="A1083">
            <v>1260</v>
          </cell>
          <cell r="B1083" t="str">
            <v>OŠ Vladimira Nazora - Škabrnje</v>
          </cell>
        </row>
        <row r="1084">
          <cell r="A1084">
            <v>249</v>
          </cell>
          <cell r="B1084" t="str">
            <v>OŠ Vladimira Vidrića</v>
          </cell>
        </row>
        <row r="1085">
          <cell r="A1085">
            <v>1571</v>
          </cell>
          <cell r="B1085" t="str">
            <v>OŠ Vodice</v>
          </cell>
        </row>
        <row r="1086">
          <cell r="A1086">
            <v>2036</v>
          </cell>
          <cell r="B1086" t="str">
            <v xml:space="preserve">OŠ Vodnjan </v>
          </cell>
        </row>
        <row r="1087">
          <cell r="A1087">
            <v>396</v>
          </cell>
          <cell r="B1087" t="str">
            <v>OŠ Vojnić</v>
          </cell>
        </row>
        <row r="1088">
          <cell r="A1088">
            <v>2267</v>
          </cell>
          <cell r="B1088" t="str">
            <v>OŠ Voltino</v>
          </cell>
        </row>
        <row r="1089">
          <cell r="A1089">
            <v>995</v>
          </cell>
          <cell r="B1089" t="str">
            <v>OŠ Voćin</v>
          </cell>
        </row>
        <row r="1090">
          <cell r="A1090">
            <v>1659</v>
          </cell>
          <cell r="B1090" t="str">
            <v>OŠ Vođinci</v>
          </cell>
        </row>
        <row r="1091">
          <cell r="A1091">
            <v>1245</v>
          </cell>
          <cell r="B1091" t="str">
            <v>OŠ Voštarnica - Zadar</v>
          </cell>
        </row>
        <row r="1092">
          <cell r="A1092">
            <v>2271</v>
          </cell>
          <cell r="B1092" t="str">
            <v>OŠ Vrbani</v>
          </cell>
        </row>
        <row r="1093">
          <cell r="A1093">
            <v>1721</v>
          </cell>
          <cell r="B1093" t="str">
            <v>OŠ Vrgorac</v>
          </cell>
        </row>
        <row r="1094">
          <cell r="A1094">
            <v>1551</v>
          </cell>
          <cell r="B1094" t="str">
            <v>OŠ Vrpolje</v>
          </cell>
        </row>
        <row r="1095">
          <cell r="A1095">
            <v>2305</v>
          </cell>
          <cell r="B1095" t="str">
            <v>OŠ Vugrovec - Kašina</v>
          </cell>
        </row>
        <row r="1096">
          <cell r="A1096">
            <v>2245</v>
          </cell>
          <cell r="B1096" t="str">
            <v>OŠ Vukomerec</v>
          </cell>
        </row>
        <row r="1097">
          <cell r="A1097">
            <v>41</v>
          </cell>
          <cell r="B1097" t="str">
            <v>OŠ Vukovina</v>
          </cell>
        </row>
        <row r="1098">
          <cell r="A1098">
            <v>1246</v>
          </cell>
          <cell r="B1098" t="str">
            <v>OŠ Zadarski otoci - Zadar</v>
          </cell>
        </row>
        <row r="1099">
          <cell r="A1099">
            <v>1907</v>
          </cell>
          <cell r="B1099" t="str">
            <v>OŠ Zagvozd</v>
          </cell>
        </row>
        <row r="1100">
          <cell r="A1100">
            <v>776</v>
          </cell>
          <cell r="B1100" t="str">
            <v>OŠ Zamet</v>
          </cell>
        </row>
        <row r="1101">
          <cell r="A1101">
            <v>2296</v>
          </cell>
          <cell r="B1101" t="str">
            <v>OŠ Zapruđe</v>
          </cell>
        </row>
        <row r="1102">
          <cell r="A1102">
            <v>1055</v>
          </cell>
          <cell r="B1102" t="str">
            <v>OŠ Zdenka Turkovića</v>
          </cell>
        </row>
        <row r="1103">
          <cell r="A1103">
            <v>1257</v>
          </cell>
          <cell r="B1103" t="str">
            <v>OŠ Zemunik</v>
          </cell>
        </row>
        <row r="1104">
          <cell r="A1104">
            <v>153</v>
          </cell>
          <cell r="B1104" t="str">
            <v>OŠ Zlatar Bistrica</v>
          </cell>
        </row>
        <row r="1105">
          <cell r="A1105">
            <v>1422</v>
          </cell>
          <cell r="B1105" t="str">
            <v>OŠ Zmajevac</v>
          </cell>
        </row>
        <row r="1106">
          <cell r="A1106">
            <v>1913</v>
          </cell>
          <cell r="B1106" t="str">
            <v>OŠ Zmijavci</v>
          </cell>
        </row>
        <row r="1107">
          <cell r="A1107">
            <v>890</v>
          </cell>
          <cell r="B1107" t="str">
            <v>OŠ Zrinskih i Frankopana</v>
          </cell>
        </row>
        <row r="1108">
          <cell r="A1108">
            <v>1632</v>
          </cell>
          <cell r="B1108" t="str">
            <v>OŠ Zrinskih Nuštar</v>
          </cell>
        </row>
        <row r="1109">
          <cell r="A1109">
            <v>255</v>
          </cell>
          <cell r="B1109" t="str">
            <v>OŠ Zvonimira Franka</v>
          </cell>
        </row>
        <row r="1110">
          <cell r="A1110">
            <v>734</v>
          </cell>
          <cell r="B1110" t="str">
            <v>OŠ Zvonka Cara</v>
          </cell>
        </row>
        <row r="1111">
          <cell r="A1111">
            <v>1649</v>
          </cell>
          <cell r="B1111" t="str">
            <v>OŠ Čakovci</v>
          </cell>
        </row>
        <row r="1112">
          <cell r="A1112">
            <v>823</v>
          </cell>
          <cell r="B1112" t="str">
            <v>OŠ Čavle</v>
          </cell>
        </row>
        <row r="1113">
          <cell r="A1113">
            <v>632</v>
          </cell>
          <cell r="B1113" t="str">
            <v>OŠ Čazma</v>
          </cell>
        </row>
        <row r="1114">
          <cell r="A1114">
            <v>1411</v>
          </cell>
          <cell r="B1114" t="str">
            <v>OŠ Čeminac</v>
          </cell>
        </row>
        <row r="1115">
          <cell r="A1115">
            <v>1573</v>
          </cell>
          <cell r="B1115" t="str">
            <v>OŠ Čista Velika</v>
          </cell>
        </row>
        <row r="1116">
          <cell r="A1116">
            <v>2216</v>
          </cell>
          <cell r="B1116" t="str">
            <v>OŠ Čučerje</v>
          </cell>
        </row>
        <row r="1117">
          <cell r="A1117">
            <v>1348</v>
          </cell>
          <cell r="B1117" t="str">
            <v>OŠ Đakovački Selci</v>
          </cell>
        </row>
        <row r="1118">
          <cell r="A1118">
            <v>2</v>
          </cell>
          <cell r="B1118" t="str">
            <v>OŠ Đure Deželića - Ivanić Grad</v>
          </cell>
        </row>
        <row r="1119">
          <cell r="A1119">
            <v>167</v>
          </cell>
          <cell r="B1119" t="str">
            <v xml:space="preserve">OŠ Đure Prejca - Desinić </v>
          </cell>
        </row>
        <row r="1120">
          <cell r="A1120">
            <v>170</v>
          </cell>
          <cell r="B1120" t="str">
            <v>OŠ Đurmanec</v>
          </cell>
        </row>
        <row r="1121">
          <cell r="A1121">
            <v>532</v>
          </cell>
          <cell r="B1121" t="str">
            <v>OŠ Đuro Ester</v>
          </cell>
        </row>
        <row r="1122">
          <cell r="A1122">
            <v>1105</v>
          </cell>
          <cell r="B1122" t="str">
            <v>OŠ Đuro Pilar</v>
          </cell>
        </row>
        <row r="1123">
          <cell r="A1123">
            <v>484</v>
          </cell>
          <cell r="B1123" t="str">
            <v>OŠ Šemovec</v>
          </cell>
        </row>
        <row r="1124">
          <cell r="A1124">
            <v>2195</v>
          </cell>
          <cell r="B1124" t="str">
            <v>OŠ Šestine</v>
          </cell>
        </row>
        <row r="1125">
          <cell r="A1125">
            <v>1322</v>
          </cell>
          <cell r="B1125" t="str">
            <v>OŠ Šećerana</v>
          </cell>
        </row>
        <row r="1126">
          <cell r="A1126">
            <v>1961</v>
          </cell>
          <cell r="B1126" t="str">
            <v>OŠ Šijana - Pula</v>
          </cell>
        </row>
        <row r="1127">
          <cell r="A1127">
            <v>1236</v>
          </cell>
          <cell r="B1127" t="str">
            <v>OŠ Šime Budinića - Zadar</v>
          </cell>
        </row>
        <row r="1128">
          <cell r="A1128">
            <v>1233</v>
          </cell>
          <cell r="B1128" t="str">
            <v>OŠ Šimuna Kožičića Benje</v>
          </cell>
        </row>
        <row r="1129">
          <cell r="A1129">
            <v>790</v>
          </cell>
          <cell r="B1129" t="str">
            <v>OŠ Škurinje - Rijeka</v>
          </cell>
        </row>
        <row r="1130">
          <cell r="A1130">
            <v>2908</v>
          </cell>
          <cell r="B1130" t="str">
            <v>OŠ Špansko Oranice</v>
          </cell>
        </row>
        <row r="1131">
          <cell r="A1131">
            <v>711</v>
          </cell>
          <cell r="B1131" t="str">
            <v>OŠ Štefanje</v>
          </cell>
        </row>
        <row r="1132">
          <cell r="A1132">
            <v>2177</v>
          </cell>
          <cell r="B1132" t="str">
            <v>OŠ Štrigova</v>
          </cell>
        </row>
        <row r="1133">
          <cell r="A1133">
            <v>352</v>
          </cell>
          <cell r="B1133" t="str">
            <v>OŠ Švarča</v>
          </cell>
        </row>
        <row r="1134">
          <cell r="A1134">
            <v>61</v>
          </cell>
          <cell r="B1134" t="str">
            <v>OŠ Ščitarjevo</v>
          </cell>
        </row>
        <row r="1135">
          <cell r="A1135">
            <v>436</v>
          </cell>
          <cell r="B1135" t="str">
            <v>OŠ Žakanje</v>
          </cell>
        </row>
        <row r="1136">
          <cell r="A1136">
            <v>2239</v>
          </cell>
          <cell r="B1136" t="str">
            <v>OŠ Žitnjak</v>
          </cell>
        </row>
        <row r="1137">
          <cell r="A1137">
            <v>1774</v>
          </cell>
          <cell r="B1137" t="str">
            <v>OŠ Žrnovnica</v>
          </cell>
        </row>
        <row r="1138">
          <cell r="A1138">
            <v>2129</v>
          </cell>
          <cell r="B1138" t="str">
            <v>OŠ Župa Dubrovačka</v>
          </cell>
        </row>
        <row r="1139">
          <cell r="A1139">
            <v>2210</v>
          </cell>
          <cell r="B1139" t="str">
            <v>OŠ Žuti brijeg</v>
          </cell>
        </row>
        <row r="1140">
          <cell r="A1140">
            <v>2653</v>
          </cell>
          <cell r="B1140" t="str">
            <v>Pazinski kolegij - Klasična gimnazija Pazin s pravom javnosti</v>
          </cell>
        </row>
        <row r="1141">
          <cell r="A1141">
            <v>4035</v>
          </cell>
          <cell r="B1141" t="str">
            <v>Policijska akademija</v>
          </cell>
        </row>
        <row r="1142">
          <cell r="A1142">
            <v>2325</v>
          </cell>
          <cell r="B1142" t="str">
            <v>Poliklinika za rehabilitaciju slušanja i govora SUVAG</v>
          </cell>
        </row>
        <row r="1143">
          <cell r="A1143">
            <v>2551</v>
          </cell>
          <cell r="B1143" t="str">
            <v>Poljoprivredna i veterinarska škola - Osijek</v>
          </cell>
        </row>
        <row r="1144">
          <cell r="A1144">
            <v>2732</v>
          </cell>
          <cell r="B1144" t="str">
            <v>Poljoprivredna škola - Zagreb</v>
          </cell>
        </row>
        <row r="1145">
          <cell r="A1145">
            <v>2530</v>
          </cell>
          <cell r="B1145" t="str">
            <v>Poljoprivredna, prehrambena i veterinarska škola Stanka Ožanića</v>
          </cell>
        </row>
        <row r="1146">
          <cell r="A1146">
            <v>2587</v>
          </cell>
          <cell r="B1146" t="str">
            <v>Poljoprivredno šumarska škola - Vinkovci</v>
          </cell>
        </row>
        <row r="1147">
          <cell r="A1147">
            <v>2498</v>
          </cell>
          <cell r="B1147" t="str">
            <v>Poljoprivredno-prehrambena škola - Požega</v>
          </cell>
        </row>
        <row r="1148">
          <cell r="A1148">
            <v>2478</v>
          </cell>
          <cell r="B1148" t="str">
            <v>Pomorska škola - Bakar</v>
          </cell>
        </row>
        <row r="1149">
          <cell r="A1149">
            <v>2632</v>
          </cell>
          <cell r="B1149" t="str">
            <v>Pomorska škola - Split</v>
          </cell>
        </row>
        <row r="1150">
          <cell r="A1150">
            <v>2524</v>
          </cell>
          <cell r="B1150" t="str">
            <v>Pomorska škola - Zadar</v>
          </cell>
        </row>
        <row r="1151">
          <cell r="A1151">
            <v>2679</v>
          </cell>
          <cell r="B1151" t="str">
            <v>Pomorsko-tehnička škola - Dubrovnik</v>
          </cell>
        </row>
        <row r="1152">
          <cell r="A1152">
            <v>2730</v>
          </cell>
          <cell r="B1152" t="str">
            <v>Poštanska i telekomunikacijska škola - Zagreb</v>
          </cell>
        </row>
        <row r="1153">
          <cell r="A1153">
            <v>2733</v>
          </cell>
          <cell r="B1153" t="str">
            <v>Prehrambeno - tehnološka škola - Zagreb</v>
          </cell>
        </row>
        <row r="1154">
          <cell r="A1154">
            <v>2458</v>
          </cell>
          <cell r="B1154" t="str">
            <v>Prirodoslovna i grafička škola - Rijeka</v>
          </cell>
        </row>
        <row r="1155">
          <cell r="A1155">
            <v>2391</v>
          </cell>
          <cell r="B1155" t="str">
            <v>Prirodoslovna škola - Karlovac</v>
          </cell>
        </row>
        <row r="1156">
          <cell r="A1156">
            <v>2728</v>
          </cell>
          <cell r="B1156" t="str">
            <v>Prirodoslovna škola Vladimira Preloga</v>
          </cell>
        </row>
        <row r="1157">
          <cell r="A1157">
            <v>2529</v>
          </cell>
          <cell r="B1157" t="str">
            <v>Prirodoslovno - grafička škola - Zadar</v>
          </cell>
        </row>
        <row r="1158">
          <cell r="A1158">
            <v>2615</v>
          </cell>
          <cell r="B1158" t="str">
            <v>Prirodoslovno tehnička škola - Split</v>
          </cell>
        </row>
        <row r="1159">
          <cell r="A1159">
            <v>2840</v>
          </cell>
          <cell r="B1159" t="str">
            <v>Privatna ekonomsko-poslovna škola s pravom javnosti - Varaždin</v>
          </cell>
        </row>
        <row r="1160">
          <cell r="A1160">
            <v>2787</v>
          </cell>
          <cell r="B1160" t="str">
            <v>Privatna gimnazija Dr. Časl, s pravom javnosti</v>
          </cell>
        </row>
        <row r="1161">
          <cell r="A1161">
            <v>2777</v>
          </cell>
          <cell r="B1161" t="str">
            <v>Privatna gimnazija i ekonomska škola Katarina Zrinski</v>
          </cell>
        </row>
        <row r="1162">
          <cell r="A1162">
            <v>2790</v>
          </cell>
          <cell r="B1162" t="str">
            <v>Privatna gimnazija i ekonomsko-informatička škola Futura s pravom javnosti</v>
          </cell>
        </row>
        <row r="1163">
          <cell r="A1163">
            <v>2844</v>
          </cell>
          <cell r="B1163" t="str">
            <v>Privatna gimnazija i turističko-ugostiteljska škola Jure Kuprešak  - Zagreb</v>
          </cell>
        </row>
        <row r="1164">
          <cell r="A1164">
            <v>2669</v>
          </cell>
          <cell r="B1164" t="str">
            <v>Privatna gimnazija Juraj Dobrila, s pravom javnosti</v>
          </cell>
        </row>
        <row r="1165">
          <cell r="A1165">
            <v>2640</v>
          </cell>
          <cell r="B1165" t="str">
            <v>Privatna jezična gimnazija Pitagora - srednja škola s pravom javnosti</v>
          </cell>
        </row>
        <row r="1166">
          <cell r="A1166">
            <v>2916</v>
          </cell>
          <cell r="B1166" t="str">
            <v xml:space="preserve">Privatna jezično-informatička gimnazija Leonardo da Vinci </v>
          </cell>
        </row>
        <row r="1167">
          <cell r="A1167">
            <v>2788</v>
          </cell>
          <cell r="B1167" t="str">
            <v>Privatna jezično-informatička gimnazija Svijet s pravom javnosti - Zagreb</v>
          </cell>
        </row>
        <row r="1168">
          <cell r="A1168">
            <v>2774</v>
          </cell>
          <cell r="B1168" t="str">
            <v>Privatna klasična gimnazija s pravom javnosti - Zagreb</v>
          </cell>
        </row>
        <row r="1169">
          <cell r="A1169">
            <v>2941</v>
          </cell>
          <cell r="B1169" t="str">
            <v>Privatna osnovna glazbena škola Bonar</v>
          </cell>
        </row>
        <row r="1170">
          <cell r="A1170">
            <v>1784</v>
          </cell>
          <cell r="B1170" t="str">
            <v>Privatna osnovna glazbena škola Boris Papandopulo</v>
          </cell>
        </row>
        <row r="1171">
          <cell r="A1171">
            <v>1253</v>
          </cell>
          <cell r="B1171" t="str">
            <v>Privatna osnovna škola Nova</v>
          </cell>
        </row>
        <row r="1172">
          <cell r="A1172">
            <v>4002</v>
          </cell>
          <cell r="B1172" t="str">
            <v>Privatna sportska i jezična gimnazija Franjo Bučar</v>
          </cell>
        </row>
        <row r="1173">
          <cell r="A1173">
            <v>4037</v>
          </cell>
          <cell r="B1173" t="str">
            <v>Privatna srednja ekonomska škola "Knez Malduh" Split</v>
          </cell>
        </row>
        <row r="1174">
          <cell r="A1174">
            <v>2784</v>
          </cell>
          <cell r="B1174" t="str">
            <v>Privatna srednja ekonomska škola INOVA s pravom javnosti</v>
          </cell>
        </row>
        <row r="1175">
          <cell r="A1175">
            <v>4031</v>
          </cell>
          <cell r="B1175" t="str">
            <v>Privatna srednja ekonomska škola Verte Nova</v>
          </cell>
        </row>
        <row r="1176">
          <cell r="A1176">
            <v>2915</v>
          </cell>
          <cell r="B1176" t="str">
            <v>Privatna srednja ugostiteljska škola Wallner - Split</v>
          </cell>
        </row>
        <row r="1177">
          <cell r="A1177">
            <v>2641</v>
          </cell>
          <cell r="B1177" t="str">
            <v>Privatna srednja škola Marko Antun de Dominis, s pravom javnosti</v>
          </cell>
        </row>
        <row r="1178">
          <cell r="A1178">
            <v>2417</v>
          </cell>
          <cell r="B1178" t="str">
            <v>Privatna srednja škola Varaždin s pravom javnosti</v>
          </cell>
        </row>
        <row r="1179">
          <cell r="A1179">
            <v>2785</v>
          </cell>
          <cell r="B1179" t="str">
            <v>Privatna umjetnička gimnazija, s pravom javnosti - Zagreb</v>
          </cell>
        </row>
        <row r="1180">
          <cell r="A1180">
            <v>2839</v>
          </cell>
          <cell r="B1180" t="str">
            <v>Privatna varaždinska gimnazija s pravom javnosti</v>
          </cell>
        </row>
        <row r="1181">
          <cell r="A1181">
            <v>2467</v>
          </cell>
          <cell r="B1181" t="str">
            <v>Prometna škola - Rijeka</v>
          </cell>
        </row>
        <row r="1182">
          <cell r="A1182">
            <v>2572</v>
          </cell>
          <cell r="B1182" t="str">
            <v>Prometno-tehnička škola - Šibenik</v>
          </cell>
        </row>
        <row r="1183">
          <cell r="A1183">
            <v>1385</v>
          </cell>
          <cell r="B1183" t="str">
            <v>Prosvjetno-kulturni centar Mađara u Republici Hrvatskoj</v>
          </cell>
        </row>
        <row r="1184">
          <cell r="A1184">
            <v>2725</v>
          </cell>
          <cell r="B1184" t="str">
            <v>Prva ekonomska škola - Zagreb</v>
          </cell>
        </row>
        <row r="1185">
          <cell r="A1185">
            <v>2406</v>
          </cell>
          <cell r="B1185" t="str">
            <v>Prva gimnazija - Varaždin</v>
          </cell>
        </row>
        <row r="1186">
          <cell r="A1186">
            <v>4009</v>
          </cell>
          <cell r="B1186" t="str">
            <v>Prva katolička osnovna škola u Gradu Zagrebu</v>
          </cell>
        </row>
        <row r="1187">
          <cell r="A1187">
            <v>368</v>
          </cell>
          <cell r="B1187" t="str">
            <v>Prva osnovna škola - Ogulin</v>
          </cell>
        </row>
        <row r="1188">
          <cell r="A1188">
            <v>4036</v>
          </cell>
          <cell r="B1188" t="str">
            <v>Prva privatna ekonomska škola Požega</v>
          </cell>
        </row>
        <row r="1189">
          <cell r="A1189">
            <v>3283</v>
          </cell>
          <cell r="B1189" t="str">
            <v>Prva privatna gimnazija - Karlovac</v>
          </cell>
        </row>
        <row r="1190">
          <cell r="A1190">
            <v>2416</v>
          </cell>
          <cell r="B1190" t="str">
            <v>Prva privatna gimnazija s pravom javnosti - Varaždin</v>
          </cell>
        </row>
        <row r="1191">
          <cell r="A1191">
            <v>2773</v>
          </cell>
          <cell r="B1191" t="str">
            <v>Prva privatna gimnazija s pravom javnosti - Zagreb</v>
          </cell>
        </row>
        <row r="1192">
          <cell r="A1192">
            <v>1982</v>
          </cell>
          <cell r="B1192" t="str">
            <v>Prva privatna osnovna škola Juraj Dobrila s pravom javnosti</v>
          </cell>
        </row>
        <row r="1193">
          <cell r="A1193">
            <v>4038</v>
          </cell>
          <cell r="B1193" t="str">
            <v>Prva privatna škola za osobne usluge Zagreb</v>
          </cell>
        </row>
        <row r="1194">
          <cell r="A1194">
            <v>2457</v>
          </cell>
          <cell r="B1194" t="str">
            <v>Prva riječka hrvatska gimnazija</v>
          </cell>
        </row>
        <row r="1195">
          <cell r="A1195">
            <v>2843</v>
          </cell>
          <cell r="B1195" t="str">
            <v>Prva Srednja informatička škola, s pravom javnosti</v>
          </cell>
        </row>
        <row r="1196">
          <cell r="A1196">
            <v>2538</v>
          </cell>
          <cell r="B1196" t="str">
            <v>Prva srednja škola - Beli Manastir</v>
          </cell>
        </row>
        <row r="1197">
          <cell r="A1197">
            <v>2460</v>
          </cell>
          <cell r="B1197" t="str">
            <v>Prva sušačka hrvatska gimnazija u Rijeci</v>
          </cell>
        </row>
        <row r="1198">
          <cell r="A1198">
            <v>4034</v>
          </cell>
          <cell r="B1198" t="str">
            <v>Pučko otvoreno učilište Zagreb</v>
          </cell>
        </row>
        <row r="1199">
          <cell r="A1199">
            <v>2471</v>
          </cell>
          <cell r="B1199" t="str">
            <v>Salezijanska klasična gimnazija - s pravom javnosti</v>
          </cell>
        </row>
        <row r="1200">
          <cell r="A1200">
            <v>2480</v>
          </cell>
          <cell r="B1200" t="str">
            <v>Srednja glazbena škola Mirković - s pravom javnosti</v>
          </cell>
        </row>
        <row r="1201">
          <cell r="A1201">
            <v>2428</v>
          </cell>
          <cell r="B1201" t="str">
            <v>Srednja gospodarska škola - Križevci</v>
          </cell>
        </row>
        <row r="1202">
          <cell r="A1202">
            <v>2513</v>
          </cell>
          <cell r="B1202" t="str">
            <v>Srednja medicinska škola - Slavonski Brod</v>
          </cell>
        </row>
        <row r="1203">
          <cell r="A1203">
            <v>2689</v>
          </cell>
          <cell r="B1203" t="str">
            <v xml:space="preserve">Srednja poljoprivredna i tehnička škola - Opuzen </v>
          </cell>
        </row>
        <row r="1204">
          <cell r="A1204">
            <v>2604</v>
          </cell>
          <cell r="B1204" t="str">
            <v>Srednja strukovna škola - Makarska</v>
          </cell>
        </row>
        <row r="1205">
          <cell r="A1205">
            <v>2354</v>
          </cell>
          <cell r="B1205" t="str">
            <v>Srednja strukovna škola - Samobor</v>
          </cell>
        </row>
        <row r="1206">
          <cell r="A1206">
            <v>2412</v>
          </cell>
          <cell r="B1206" t="str">
            <v>Srednja strukovna škola - Varaždin</v>
          </cell>
        </row>
        <row r="1207">
          <cell r="A1207">
            <v>2358</v>
          </cell>
          <cell r="B1207" t="str">
            <v>Srednja strukovna škola - Velika Gorica</v>
          </cell>
        </row>
        <row r="1208">
          <cell r="A1208">
            <v>2585</v>
          </cell>
          <cell r="B1208" t="str">
            <v>Srednja strukovna škola - Vinkovci</v>
          </cell>
        </row>
        <row r="1209">
          <cell r="A1209">
            <v>2578</v>
          </cell>
          <cell r="B1209" t="str">
            <v>Srednja strukovna škola - Šibenik</v>
          </cell>
        </row>
        <row r="1210">
          <cell r="A1210">
            <v>2543</v>
          </cell>
          <cell r="B1210" t="str">
            <v>Srednja strukovna škola Antuna Horvata - Đakovo</v>
          </cell>
        </row>
        <row r="1211">
          <cell r="A1211">
            <v>2606</v>
          </cell>
          <cell r="B1211" t="str">
            <v>Srednja strukovna škola bana Josipa Jelačića</v>
          </cell>
        </row>
        <row r="1212">
          <cell r="A1212">
            <v>2611</v>
          </cell>
          <cell r="B1212" t="str">
            <v>Srednja strukovna škola Blaž Jurjev Trogiranin</v>
          </cell>
        </row>
        <row r="1213">
          <cell r="A1213">
            <v>3284</v>
          </cell>
          <cell r="B1213" t="str">
            <v>Srednja strukovna škola Kotva</v>
          </cell>
        </row>
        <row r="1214">
          <cell r="A1214">
            <v>2906</v>
          </cell>
          <cell r="B1214" t="str">
            <v xml:space="preserve">Srednja strukovna škola Kralja Zvonimira </v>
          </cell>
        </row>
        <row r="1215">
          <cell r="A1215">
            <v>2453</v>
          </cell>
          <cell r="B1215" t="str">
            <v xml:space="preserve">Srednja talijanska škola - Rijeka </v>
          </cell>
        </row>
        <row r="1216">
          <cell r="A1216">
            <v>2627</v>
          </cell>
          <cell r="B1216" t="str">
            <v>Srednja tehnička prometna škola - Split</v>
          </cell>
        </row>
        <row r="1217">
          <cell r="A1217">
            <v>4006</v>
          </cell>
          <cell r="B1217" t="str">
            <v>Srednja škola Delnice</v>
          </cell>
        </row>
        <row r="1218">
          <cell r="A1218">
            <v>4018</v>
          </cell>
          <cell r="B1218" t="str">
            <v>Srednja škola Isidora Kršnjavoga Našice</v>
          </cell>
        </row>
        <row r="1219">
          <cell r="A1219">
            <v>4004</v>
          </cell>
          <cell r="B1219" t="str">
            <v>Srednja škola Ludbreg</v>
          </cell>
        </row>
        <row r="1220">
          <cell r="A1220">
            <v>4005</v>
          </cell>
          <cell r="B1220" t="str">
            <v>Srednja škola Novi Marof</v>
          </cell>
        </row>
        <row r="1221">
          <cell r="A1221">
            <v>2667</v>
          </cell>
          <cell r="B1221" t="str">
            <v>Srednja škola s pravom javnosti Manero - Višnjan</v>
          </cell>
        </row>
        <row r="1222">
          <cell r="A1222">
            <v>2419</v>
          </cell>
          <cell r="B1222" t="str">
            <v>Srednja škola u Maruševcu s pravom javnosti</v>
          </cell>
        </row>
        <row r="1223">
          <cell r="A1223">
            <v>2455</v>
          </cell>
          <cell r="B1223" t="str">
            <v>Srednja škola za elektrotehniku i računalstvo - Rijeka</v>
          </cell>
        </row>
        <row r="1224">
          <cell r="A1224">
            <v>2791</v>
          </cell>
          <cell r="B1224" t="str">
            <v>Srpska pravoslavna opća gimnazija Kantakuzina</v>
          </cell>
        </row>
        <row r="1225">
          <cell r="A1225">
            <v>2411</v>
          </cell>
          <cell r="B1225" t="str">
            <v>Strojarska i prometna škola - Varaždin</v>
          </cell>
        </row>
        <row r="1226">
          <cell r="A1226">
            <v>2546</v>
          </cell>
          <cell r="B1226" t="str">
            <v>Strojarska tehnička škola - Osijek</v>
          </cell>
        </row>
        <row r="1227">
          <cell r="A1227">
            <v>2737</v>
          </cell>
          <cell r="B1227" t="str">
            <v>Strojarska tehnička škola Fausta Vrančića</v>
          </cell>
        </row>
        <row r="1228">
          <cell r="A1228">
            <v>2738</v>
          </cell>
          <cell r="B1228" t="str">
            <v>Strojarska tehnička škola Frana Bošnjakovića</v>
          </cell>
        </row>
        <row r="1229">
          <cell r="A1229">
            <v>2452</v>
          </cell>
          <cell r="B1229" t="str">
            <v>Strojarska škola za industrijska i obrtnička zanimanja - Rijeka</v>
          </cell>
        </row>
        <row r="1230">
          <cell r="A1230">
            <v>2462</v>
          </cell>
          <cell r="B1230" t="str">
            <v>Strojarsko brodograđevna škola za industrijska i obrtnička zanimanja - Rijeka</v>
          </cell>
        </row>
        <row r="1231">
          <cell r="A1231">
            <v>2482</v>
          </cell>
          <cell r="B1231" t="str">
            <v>Strukovna škola - Gospić</v>
          </cell>
        </row>
        <row r="1232">
          <cell r="A1232">
            <v>2664</v>
          </cell>
          <cell r="B1232" t="str">
            <v>Strukovna škola - Pula</v>
          </cell>
        </row>
        <row r="1233">
          <cell r="A1233">
            <v>2492</v>
          </cell>
          <cell r="B1233" t="str">
            <v>Strukovna škola - Virovitica</v>
          </cell>
        </row>
        <row r="1234">
          <cell r="A1234">
            <v>2592</v>
          </cell>
          <cell r="B1234" t="str">
            <v>Strukovna škola - Vukovar</v>
          </cell>
        </row>
        <row r="1235">
          <cell r="A1235">
            <v>2420</v>
          </cell>
          <cell r="B1235" t="str">
            <v>Strukovna škola - Đurđevac</v>
          </cell>
        </row>
        <row r="1236">
          <cell r="A1236">
            <v>2672</v>
          </cell>
          <cell r="B1236" t="str">
            <v xml:space="preserve">Strukovna škola Eugena Kumičića - Rovinj </v>
          </cell>
        </row>
        <row r="1237">
          <cell r="A1237">
            <v>2528</v>
          </cell>
          <cell r="B1237" t="str">
            <v>Strukovna škola Vice Vlatkovića</v>
          </cell>
        </row>
        <row r="1238">
          <cell r="A1238">
            <v>2481</v>
          </cell>
          <cell r="B1238" t="str">
            <v>SŠ Ambroza Haračića</v>
          </cell>
        </row>
        <row r="1239">
          <cell r="A1239">
            <v>2476</v>
          </cell>
          <cell r="B1239" t="str">
            <v xml:space="preserve">SŠ Andrije Ljudevita Adamića </v>
          </cell>
        </row>
        <row r="1240">
          <cell r="A1240">
            <v>2612</v>
          </cell>
          <cell r="B1240" t="str">
            <v>SŠ Antun Matijašević - Karamaneo</v>
          </cell>
        </row>
        <row r="1241">
          <cell r="A1241">
            <v>2418</v>
          </cell>
          <cell r="B1241" t="str">
            <v>SŠ Arboretum Opeka</v>
          </cell>
        </row>
        <row r="1242">
          <cell r="A1242">
            <v>2441</v>
          </cell>
          <cell r="B1242" t="str">
            <v>SŠ August Šenoa - Garešnica</v>
          </cell>
        </row>
        <row r="1243">
          <cell r="A1243">
            <v>2362</v>
          </cell>
          <cell r="B1243" t="str">
            <v>SŠ Ban Josip Jelačić</v>
          </cell>
        </row>
        <row r="1244">
          <cell r="A1244">
            <v>2442</v>
          </cell>
          <cell r="B1244" t="str">
            <v>SŠ Bartula Kašića - Grubišno Polje</v>
          </cell>
        </row>
        <row r="1245">
          <cell r="A1245">
            <v>2519</v>
          </cell>
          <cell r="B1245" t="str">
            <v>SŠ Bartula Kašića - Pag</v>
          </cell>
        </row>
        <row r="1246">
          <cell r="A1246">
            <v>2369</v>
          </cell>
          <cell r="B1246" t="str">
            <v>SŠ Bedekovčina</v>
          </cell>
        </row>
        <row r="1247">
          <cell r="A1247">
            <v>2516</v>
          </cell>
          <cell r="B1247" t="str">
            <v>SŠ Biograd na Moru</v>
          </cell>
        </row>
        <row r="1248">
          <cell r="A1248">
            <v>2688</v>
          </cell>
          <cell r="B1248" t="str">
            <v>SŠ Blato</v>
          </cell>
        </row>
        <row r="1249">
          <cell r="A1249">
            <v>2644</v>
          </cell>
          <cell r="B1249" t="str">
            <v>SŠ Bol</v>
          </cell>
        </row>
        <row r="1250">
          <cell r="A1250">
            <v>2614</v>
          </cell>
          <cell r="B1250" t="str">
            <v>SŠ Braća Radić</v>
          </cell>
        </row>
        <row r="1251">
          <cell r="A1251">
            <v>2646</v>
          </cell>
          <cell r="B1251" t="str">
            <v>SŠ Brač</v>
          </cell>
        </row>
        <row r="1252">
          <cell r="A1252">
            <v>2650</v>
          </cell>
          <cell r="B1252" t="str">
            <v>SŠ Buzet</v>
          </cell>
        </row>
        <row r="1253">
          <cell r="A1253">
            <v>2750</v>
          </cell>
          <cell r="B1253" t="str">
            <v>SŠ Centar za odgoj i obrazovanje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3162</v>
          </cell>
          <cell r="B1318" t="str">
            <v>SŠ Čakovec</v>
          </cell>
        </row>
        <row r="1319">
          <cell r="A1319">
            <v>2437</v>
          </cell>
          <cell r="B1319" t="str">
            <v>SŠ Čazma</v>
          </cell>
        </row>
        <row r="1320">
          <cell r="A1320">
            <v>4011</v>
          </cell>
          <cell r="B1320" t="str">
            <v>Talijanska osnovna škola - Bernardo Parentin Poreč</v>
          </cell>
        </row>
        <row r="1321">
          <cell r="A1321">
            <v>1925</v>
          </cell>
          <cell r="B1321" t="str">
            <v>Talijanska osnovna škola - Buje</v>
          </cell>
        </row>
        <row r="1322">
          <cell r="A1322">
            <v>2018</v>
          </cell>
          <cell r="B1322" t="str">
            <v>Talijanska osnovna škola - Novigrad</v>
          </cell>
        </row>
        <row r="1323">
          <cell r="A1323">
            <v>1960</v>
          </cell>
          <cell r="B1323" t="str">
            <v xml:space="preserve">Talijanska osnovna škola - Poreč </v>
          </cell>
        </row>
        <row r="1324">
          <cell r="A1324">
            <v>1983</v>
          </cell>
          <cell r="B1324" t="str">
            <v>Talijanska osnovna škola Bernardo Benussi - Rovinj</v>
          </cell>
        </row>
        <row r="1325">
          <cell r="A1325">
            <v>2030</v>
          </cell>
          <cell r="B1325" t="str">
            <v>Talijanska osnovna škola Galileo Galilei - Umag</v>
          </cell>
        </row>
        <row r="1326">
          <cell r="A1326">
            <v>2670</v>
          </cell>
          <cell r="B1326" t="str">
            <v xml:space="preserve">Talijanska srednja škola - Rovinj </v>
          </cell>
        </row>
        <row r="1327">
          <cell r="A1327">
            <v>2660</v>
          </cell>
          <cell r="B1327" t="str">
            <v>Talijanska srednja škola Dante Alighieri - Pula</v>
          </cell>
        </row>
        <row r="1328">
          <cell r="A1328">
            <v>2648</v>
          </cell>
          <cell r="B1328" t="str">
            <v>Talijanska srednja škola Leonardo da Vinci - Buje</v>
          </cell>
        </row>
        <row r="1329">
          <cell r="A1329">
            <v>2608</v>
          </cell>
          <cell r="B1329" t="str">
            <v>Tehnička i industrijska škola Ruđera Boškovića u Sinju</v>
          </cell>
        </row>
        <row r="1330">
          <cell r="A1330">
            <v>2433</v>
          </cell>
          <cell r="B1330" t="str">
            <v>Tehnička škola - Bjelovar</v>
          </cell>
        </row>
        <row r="1331">
          <cell r="A1331">
            <v>2438</v>
          </cell>
          <cell r="B1331" t="str">
            <v>Tehnička škola - Daruvar</v>
          </cell>
        </row>
        <row r="1332">
          <cell r="A1332">
            <v>2395</v>
          </cell>
          <cell r="B1332" t="str">
            <v>Tehnička škola - Karlovac</v>
          </cell>
        </row>
        <row r="1333">
          <cell r="A1333">
            <v>2376</v>
          </cell>
          <cell r="B1333" t="str">
            <v>Tehnička škola - Kutina</v>
          </cell>
        </row>
        <row r="1334">
          <cell r="A1334">
            <v>2499</v>
          </cell>
          <cell r="B1334" t="str">
            <v>Tehnička škola - Požega</v>
          </cell>
        </row>
        <row r="1335">
          <cell r="A1335">
            <v>2663</v>
          </cell>
          <cell r="B1335" t="str">
            <v>Tehnička škola - Pula</v>
          </cell>
        </row>
        <row r="1336">
          <cell r="A1336">
            <v>2385</v>
          </cell>
          <cell r="B1336" t="str">
            <v>Tehnička škola - Sisak</v>
          </cell>
        </row>
        <row r="1337">
          <cell r="A1337">
            <v>2511</v>
          </cell>
          <cell r="B1337" t="str">
            <v>Tehnička škola - Slavonski Brod</v>
          </cell>
        </row>
        <row r="1338">
          <cell r="A1338">
            <v>2490</v>
          </cell>
          <cell r="B1338" t="str">
            <v>Tehnička škola - Virovitica</v>
          </cell>
        </row>
        <row r="1339">
          <cell r="A1339">
            <v>2527</v>
          </cell>
          <cell r="B1339" t="str">
            <v>Tehnička škola - Zadar</v>
          </cell>
        </row>
        <row r="1340">
          <cell r="A1340">
            <v>2740</v>
          </cell>
          <cell r="B1340" t="str">
            <v>Tehnička škola - Zagreb</v>
          </cell>
        </row>
        <row r="1341">
          <cell r="A1341">
            <v>2692</v>
          </cell>
          <cell r="B1341" t="str">
            <v>Tehnička škola - Čakovec</v>
          </cell>
        </row>
        <row r="1342">
          <cell r="A1342">
            <v>2576</v>
          </cell>
          <cell r="B1342" t="str">
            <v>Tehnička škola - Šibenik</v>
          </cell>
        </row>
        <row r="1343">
          <cell r="A1343">
            <v>2596</v>
          </cell>
          <cell r="B1343" t="str">
            <v>Tehnička škola - Županja</v>
          </cell>
        </row>
        <row r="1344">
          <cell r="A1344">
            <v>2553</v>
          </cell>
          <cell r="B1344" t="str">
            <v>Tehnička škola i prirodoslovna gimnazija Ruđera Boškovića - Osijek</v>
          </cell>
        </row>
        <row r="1345">
          <cell r="A1345">
            <v>2591</v>
          </cell>
          <cell r="B1345" t="str">
            <v>Tehnička škola Nikole Tesle - Vukovar</v>
          </cell>
        </row>
        <row r="1346">
          <cell r="A1346">
            <v>2581</v>
          </cell>
          <cell r="B1346" t="str">
            <v>Tehnička škola Ruđera Boškovića - Vinkovci</v>
          </cell>
        </row>
        <row r="1347">
          <cell r="A1347">
            <v>2764</v>
          </cell>
          <cell r="B1347" t="str">
            <v>Tehnička škola Ruđera Boškovića - Zagreb</v>
          </cell>
        </row>
        <row r="1348">
          <cell r="A1348">
            <v>2601</v>
          </cell>
          <cell r="B1348" t="str">
            <v>Tehnička škola u Imotskom</v>
          </cell>
        </row>
        <row r="1349">
          <cell r="A1349">
            <v>2463</v>
          </cell>
          <cell r="B1349" t="str">
            <v>Tehnička škola za strojarstvo i brodogradnju - Rijeka</v>
          </cell>
        </row>
        <row r="1350">
          <cell r="A1350">
            <v>2628</v>
          </cell>
          <cell r="B1350" t="str">
            <v>Tehnička škola za strojarstvo i mehatroniku - Split</v>
          </cell>
        </row>
        <row r="1351">
          <cell r="A1351">
            <v>2727</v>
          </cell>
          <cell r="B1351" t="str">
            <v>Treća ekonomska škola - Zagreb</v>
          </cell>
        </row>
        <row r="1352">
          <cell r="A1352">
            <v>2557</v>
          </cell>
          <cell r="B1352" t="str">
            <v>Trgovačka i komercijalna škola davor Milas - Osijek</v>
          </cell>
        </row>
        <row r="1353">
          <cell r="A1353">
            <v>2454</v>
          </cell>
          <cell r="B1353" t="str">
            <v>Trgovačka i tekstilna škola u Rijeci</v>
          </cell>
        </row>
        <row r="1354">
          <cell r="A1354">
            <v>2746</v>
          </cell>
          <cell r="B1354" t="str">
            <v>Trgovačka škola - Zagreb</v>
          </cell>
        </row>
        <row r="1355">
          <cell r="A1355">
            <v>2396</v>
          </cell>
          <cell r="B1355" t="str">
            <v>Trgovačko - ugostiteljska škola - Karlovac</v>
          </cell>
        </row>
        <row r="1356">
          <cell r="A1356">
            <v>2680</v>
          </cell>
          <cell r="B1356" t="str">
            <v>Turistička i ugostiteljska škola - Dubrovnik</v>
          </cell>
        </row>
        <row r="1357">
          <cell r="A1357">
            <v>2635</v>
          </cell>
          <cell r="B1357" t="str">
            <v>Turističko - ugostiteljska škola - Split</v>
          </cell>
        </row>
        <row r="1358">
          <cell r="A1358">
            <v>2655</v>
          </cell>
          <cell r="B1358" t="str">
            <v xml:space="preserve">Turističko - ugostiteljska škola Antona Štifanića - Poreč </v>
          </cell>
        </row>
        <row r="1359">
          <cell r="A1359">
            <v>2435</v>
          </cell>
          <cell r="B1359" t="str">
            <v>Turističko-ugostiteljska i prehrambena škola - Bjelovar</v>
          </cell>
        </row>
        <row r="1360">
          <cell r="A1360">
            <v>2574</v>
          </cell>
          <cell r="B1360" t="str">
            <v>Turističko-ugostiteljska škola - Šibenik</v>
          </cell>
        </row>
        <row r="1361">
          <cell r="A1361">
            <v>2447</v>
          </cell>
          <cell r="B1361" t="str">
            <v>Ugostiteljska škola - Opatija</v>
          </cell>
        </row>
        <row r="1362">
          <cell r="A1362">
            <v>2555</v>
          </cell>
          <cell r="B1362" t="str">
            <v>Ugostiteljsko - turistička škola - Osijek</v>
          </cell>
        </row>
        <row r="1363">
          <cell r="A1363">
            <v>2729</v>
          </cell>
          <cell r="B1363" t="str">
            <v>Ugostiteljsko-turističko učilište - Zagreb</v>
          </cell>
        </row>
        <row r="1364">
          <cell r="A1364">
            <v>2914</v>
          </cell>
          <cell r="B1364" t="str">
            <v>Umjetnička gimnazija Ars Animae s pravom javnosti - Split</v>
          </cell>
        </row>
        <row r="1365">
          <cell r="A1365">
            <v>60</v>
          </cell>
          <cell r="B1365" t="str">
            <v>Umjetnička škola Franje Lučića</v>
          </cell>
        </row>
        <row r="1366">
          <cell r="A1366">
            <v>2059</v>
          </cell>
          <cell r="B1366" t="str">
            <v>Umjetnička škola Luke Sorkočevića - Dubrovnik</v>
          </cell>
        </row>
        <row r="1367">
          <cell r="A1367">
            <v>2139</v>
          </cell>
          <cell r="B1367" t="str">
            <v>Umjetnička škola Miroslav Magdalenić - Čakovec</v>
          </cell>
        </row>
        <row r="1368">
          <cell r="A1368">
            <v>1959</v>
          </cell>
          <cell r="B1368" t="str">
            <v>Umjetnička škola Poreč</v>
          </cell>
        </row>
        <row r="1369">
          <cell r="A1369">
            <v>2745</v>
          </cell>
          <cell r="B1369" t="str">
            <v>Upravna škola Zagreb</v>
          </cell>
        </row>
        <row r="1370">
          <cell r="A1370">
            <v>4001</v>
          </cell>
          <cell r="B1370" t="str">
            <v>Učenički dom</v>
          </cell>
        </row>
        <row r="1371">
          <cell r="A1371">
            <v>4046</v>
          </cell>
          <cell r="B1371" t="str">
            <v>Učenički dom Hrvatski učiteljski konvikt</v>
          </cell>
        </row>
        <row r="1372">
          <cell r="A1372">
            <v>4048</v>
          </cell>
          <cell r="B1372" t="str">
            <v>Učenički dom Lovran</v>
          </cell>
        </row>
        <row r="1373">
          <cell r="A1373">
            <v>4049</v>
          </cell>
          <cell r="B1373" t="str">
            <v>Učenički dom Marije Jambrišak</v>
          </cell>
        </row>
        <row r="1374">
          <cell r="A1374">
            <v>2845</v>
          </cell>
          <cell r="B1374" t="str">
            <v>Učilište za popularnu i jazz glazbu</v>
          </cell>
        </row>
        <row r="1375">
          <cell r="A1375">
            <v>2700</v>
          </cell>
          <cell r="B1375" t="str">
            <v>V. gimnazija - Zagreb</v>
          </cell>
        </row>
        <row r="1376">
          <cell r="A1376">
            <v>2623</v>
          </cell>
          <cell r="B1376" t="str">
            <v>V. gimnazija Vladimir Nazor - Split</v>
          </cell>
        </row>
        <row r="1377">
          <cell r="A1377">
            <v>630</v>
          </cell>
          <cell r="B1377" t="str">
            <v>V. osnovna škola - Bjelovar</v>
          </cell>
        </row>
        <row r="1378">
          <cell r="A1378">
            <v>465</v>
          </cell>
          <cell r="B1378" t="str">
            <v>V. osnovna škola - Varaždin</v>
          </cell>
        </row>
        <row r="1379">
          <cell r="A1379">
            <v>2719</v>
          </cell>
          <cell r="B1379" t="str">
            <v>Veterinarska škola - Zagreb</v>
          </cell>
        </row>
        <row r="1380">
          <cell r="A1380">
            <v>466</v>
          </cell>
          <cell r="B1380" t="str">
            <v>VI. osnovna škola - Varaždin</v>
          </cell>
        </row>
        <row r="1381">
          <cell r="A1381">
            <v>2702</v>
          </cell>
          <cell r="B1381" t="str">
            <v>VII. gimnazija - Zagreb</v>
          </cell>
        </row>
        <row r="1382">
          <cell r="A1382">
            <v>468</v>
          </cell>
          <cell r="B1382" t="str">
            <v>VII. osnovna škola - Varaždin</v>
          </cell>
        </row>
        <row r="1383">
          <cell r="A1383">
            <v>2330</v>
          </cell>
          <cell r="B1383" t="str">
            <v>Waldorfska škola u Zagrebu</v>
          </cell>
        </row>
        <row r="1384">
          <cell r="A1384">
            <v>2705</v>
          </cell>
          <cell r="B1384" t="str">
            <v>X. gimnazija Ivan Supek - Zagreb</v>
          </cell>
        </row>
        <row r="1385">
          <cell r="A1385">
            <v>2706</v>
          </cell>
          <cell r="B1385" t="str">
            <v>XI. gimnazija - Zagreb</v>
          </cell>
        </row>
        <row r="1386">
          <cell r="A1386">
            <v>2707</v>
          </cell>
          <cell r="B1386" t="str">
            <v>XII. gimnazija - Zagreb</v>
          </cell>
        </row>
        <row r="1387">
          <cell r="A1387">
            <v>2708</v>
          </cell>
          <cell r="B1387" t="str">
            <v>XIII. gimnazija - Zagreb</v>
          </cell>
        </row>
        <row r="1388">
          <cell r="A1388">
            <v>2710</v>
          </cell>
          <cell r="B1388" t="str">
            <v>XV. gimnazija - Zagreb</v>
          </cell>
        </row>
        <row r="1389">
          <cell r="A1389">
            <v>2711</v>
          </cell>
          <cell r="B1389" t="str">
            <v>XVI. gimnazija - Zagreb</v>
          </cell>
        </row>
        <row r="1390">
          <cell r="A1390">
            <v>2713</v>
          </cell>
          <cell r="B1390" t="str">
            <v>XVIII. gimnazija - Zagreb</v>
          </cell>
        </row>
        <row r="1391">
          <cell r="A1391">
            <v>2536</v>
          </cell>
          <cell r="B1391" t="str">
            <v>Zadarska privatna gimnazija s pravom javnosti</v>
          </cell>
        </row>
        <row r="1392">
          <cell r="A1392">
            <v>4000</v>
          </cell>
          <cell r="B1392" t="str">
            <v>Zadruga</v>
          </cell>
        </row>
        <row r="1393">
          <cell r="A1393">
            <v>2775</v>
          </cell>
          <cell r="B1393" t="str">
            <v>Zagrebačka umjetnička gimnazija s pravom javnosti</v>
          </cell>
        </row>
        <row r="1394">
          <cell r="A1394">
            <v>2586</v>
          </cell>
          <cell r="B1394" t="str">
            <v>Zdravstvena i veterinarska škola Dr. Andrije Štampara - Vinkovci</v>
          </cell>
        </row>
        <row r="1395">
          <cell r="A1395">
            <v>2634</v>
          </cell>
          <cell r="B1395" t="str">
            <v>Zdravstvena škola - Split</v>
          </cell>
        </row>
        <row r="1396">
          <cell r="A1396">
            <v>2714</v>
          </cell>
          <cell r="B1396" t="str">
            <v>Zdravstveno učilište - Zagreb</v>
          </cell>
        </row>
        <row r="1397">
          <cell r="A1397">
            <v>2359</v>
          </cell>
          <cell r="B1397" t="str">
            <v>Zrakoplovna tehnička škola Rudolfa Perešina</v>
          </cell>
        </row>
        <row r="1398">
          <cell r="A1398">
            <v>646</v>
          </cell>
          <cell r="B1398" t="str">
            <v>Češka osnovna škola Jana Amosa Komenskog - Daruvar</v>
          </cell>
        </row>
        <row r="1399">
          <cell r="A1399">
            <v>690</v>
          </cell>
          <cell r="B1399" t="str">
            <v>Češka osnovna škola Josipa Ružičke - Končanica</v>
          </cell>
        </row>
        <row r="1400">
          <cell r="A1400">
            <v>2580</v>
          </cell>
          <cell r="B1400" t="str">
            <v>Šibenska privatna gimnazija s pravom javnosti</v>
          </cell>
        </row>
        <row r="1401">
          <cell r="A1401">
            <v>2342</v>
          </cell>
          <cell r="B1401" t="str">
            <v>Škola kreativnog razvoja dr.Časl</v>
          </cell>
        </row>
        <row r="1402">
          <cell r="A1402">
            <v>2633</v>
          </cell>
          <cell r="B1402" t="str">
            <v>Škola likovnih umjetnosti - Split</v>
          </cell>
        </row>
        <row r="1403">
          <cell r="A1403">
            <v>2531</v>
          </cell>
          <cell r="B1403" t="str">
            <v>Škola primijenjene umjetnosti i dizajna - Zadar</v>
          </cell>
        </row>
        <row r="1404">
          <cell r="A1404">
            <v>2747</v>
          </cell>
          <cell r="B1404" t="str">
            <v>Škola primijenjene umjetnosti i dizajna - Zagreb</v>
          </cell>
        </row>
        <row r="1405">
          <cell r="A1405">
            <v>2558</v>
          </cell>
          <cell r="B1405" t="str">
            <v>Škola primijenjene umjetnosti i dizajna Osijek</v>
          </cell>
        </row>
        <row r="1406">
          <cell r="A1406">
            <v>2659</v>
          </cell>
          <cell r="B1406" t="str">
            <v>Škola primijenjenih umjetnosti i dizajna - Pula</v>
          </cell>
        </row>
        <row r="1407">
          <cell r="A1407">
            <v>2327</v>
          </cell>
          <cell r="B1407" t="str">
            <v>Škola suvremenog plesa Ane Maletić - Zagreb</v>
          </cell>
        </row>
        <row r="1408">
          <cell r="A1408">
            <v>2731</v>
          </cell>
          <cell r="B1408" t="str">
            <v>Škola za cestovni promet - Zagreb</v>
          </cell>
        </row>
        <row r="1409">
          <cell r="A1409">
            <v>2631</v>
          </cell>
          <cell r="B1409" t="str">
            <v>Škola za dizajn, grafiku i održivu gradnju - Split</v>
          </cell>
        </row>
        <row r="1410">
          <cell r="A1410">
            <v>2326</v>
          </cell>
          <cell r="B1410" t="str">
            <v>Škola za klasični balet - Zagreb</v>
          </cell>
        </row>
        <row r="1411">
          <cell r="A1411">
            <v>2715</v>
          </cell>
          <cell r="B1411" t="str">
            <v>Škola za medicinske sestre Mlinarska</v>
          </cell>
        </row>
        <row r="1412">
          <cell r="A1412">
            <v>2716</v>
          </cell>
          <cell r="B1412" t="str">
            <v>Škola za medicinske sestre Vinogradska</v>
          </cell>
        </row>
        <row r="1413">
          <cell r="A1413">
            <v>2718</v>
          </cell>
          <cell r="B1413" t="str">
            <v>Škola za medicinske sestre Vrapče</v>
          </cell>
        </row>
        <row r="1414">
          <cell r="A1414">
            <v>2744</v>
          </cell>
          <cell r="B1414" t="str">
            <v>Škola za montažu instalacija i metalnih konstrukcija</v>
          </cell>
        </row>
        <row r="1415">
          <cell r="A1415">
            <v>1980</v>
          </cell>
          <cell r="B1415" t="str">
            <v>Škola za odgoj i obrazovanje - Pula</v>
          </cell>
        </row>
        <row r="1416">
          <cell r="A1416">
            <v>2559</v>
          </cell>
          <cell r="B1416" t="str">
            <v>Škola za osposobljavanje i obrazovanje Vinko Bek</v>
          </cell>
        </row>
        <row r="1417">
          <cell r="A1417">
            <v>2717</v>
          </cell>
          <cell r="B1417" t="str">
            <v>Škola za primalje - Zagreb</v>
          </cell>
        </row>
        <row r="1418">
          <cell r="A1418">
            <v>2473</v>
          </cell>
          <cell r="B1418" t="str">
            <v>Škola za primijenjenu umjetnost u Rijeci</v>
          </cell>
        </row>
        <row r="1419">
          <cell r="A1419">
            <v>2734</v>
          </cell>
          <cell r="B1419" t="str">
            <v>Škola za modu i dizajn</v>
          </cell>
        </row>
        <row r="1420">
          <cell r="A1420">
            <v>2656</v>
          </cell>
          <cell r="B1420" t="str">
            <v>Škola za turizam, ugostiteljstvo i trgovinu - Pula</v>
          </cell>
        </row>
        <row r="1421">
          <cell r="A1421">
            <v>2366</v>
          </cell>
          <cell r="B1421" t="str">
            <v>Škola za umjetnost, dizajn, grafiku i odjeću - Zabok</v>
          </cell>
        </row>
        <row r="1422">
          <cell r="A1422">
            <v>2748</v>
          </cell>
          <cell r="B1422" t="str">
            <v>Športska gimnazija - Zagreb</v>
          </cell>
        </row>
        <row r="1423">
          <cell r="A1423">
            <v>2393</v>
          </cell>
          <cell r="B1423" t="str">
            <v>Šumarska i drvodjeljska škola - Karlovac</v>
          </cell>
        </row>
        <row r="1424">
          <cell r="A1424">
            <v>2477</v>
          </cell>
          <cell r="B1424" t="str">
            <v>Željeznička tehnička škola - Moravice</v>
          </cell>
        </row>
        <row r="1425">
          <cell r="A1425">
            <v>2751</v>
          </cell>
          <cell r="B1425" t="str">
            <v>Ženska opća gimnazija Družbe sestara milosrdnica - s pravom javnosti</v>
          </cell>
        </row>
        <row r="1426">
          <cell r="A1426">
            <v>4043</v>
          </cell>
          <cell r="B1426" t="str">
            <v>Ženski đački dom Dubrovnik</v>
          </cell>
        </row>
        <row r="1427">
          <cell r="A1427">
            <v>4007</v>
          </cell>
          <cell r="B1427" t="str">
            <v>Ženski đački dom Split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1064"/>
  <sheetViews>
    <sheetView zoomScale="115" zoomScaleNormal="115" workbookViewId="0">
      <selection activeCell="D1" sqref="D1"/>
    </sheetView>
  </sheetViews>
  <sheetFormatPr defaultRowHeight="15.75" outlineLevelCol="1" x14ac:dyDescent="0.25"/>
  <cols>
    <col min="1" max="1" width="5.7109375" customWidth="1"/>
    <col min="3" max="3" width="13" customWidth="1"/>
    <col min="4" max="4" width="16.5703125" customWidth="1"/>
    <col min="5" max="5" width="14.85546875" customWidth="1"/>
    <col min="6" max="6" width="33.85546875" customWidth="1"/>
    <col min="7" max="7" width="9.28515625" bestFit="1" customWidth="1"/>
    <col min="8" max="8" width="19" style="14" customWidth="1"/>
    <col min="9" max="9" width="11.5703125" customWidth="1"/>
    <col min="38" max="38" width="11" hidden="1" customWidth="1" outlineLevel="1"/>
    <col min="39" max="39" width="11.42578125" hidden="1" customWidth="1" outlineLevel="1"/>
    <col min="40" max="40" width="69.7109375" hidden="1" customWidth="1" outlineLevel="1"/>
    <col min="41" max="41" width="9.140625" hidden="1" customWidth="1" outlineLevel="1"/>
    <col min="42" max="42" width="9.140625" collapsed="1"/>
    <col min="130" max="130" width="9.28515625" customWidth="1"/>
  </cols>
  <sheetData>
    <row r="1" spans="1:241" s="2" customFormat="1" x14ac:dyDescent="0.25">
      <c r="A1" s="21" t="s">
        <v>1735</v>
      </c>
      <c r="B1" s="21" t="s">
        <v>4</v>
      </c>
      <c r="C1" s="21" t="s">
        <v>5</v>
      </c>
      <c r="D1" s="21" t="s">
        <v>6</v>
      </c>
      <c r="E1" s="21" t="s">
        <v>7</v>
      </c>
      <c r="F1" s="23" t="s">
        <v>1381</v>
      </c>
      <c r="G1" s="21" t="s">
        <v>8</v>
      </c>
      <c r="H1" s="26" t="s">
        <v>10</v>
      </c>
      <c r="I1" s="21" t="s">
        <v>1380</v>
      </c>
      <c r="AL1" t="s">
        <v>11</v>
      </c>
      <c r="AM1" t="s">
        <v>12</v>
      </c>
      <c r="AN1" t="s">
        <v>13</v>
      </c>
      <c r="AO1" t="s">
        <v>14</v>
      </c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</row>
    <row r="2" spans="1:241" x14ac:dyDescent="0.25">
      <c r="A2" s="28">
        <v>1</v>
      </c>
      <c r="B2" s="22" t="s">
        <v>1615</v>
      </c>
      <c r="C2" s="22" t="s">
        <v>1616</v>
      </c>
      <c r="D2" s="22" t="s">
        <v>1596</v>
      </c>
      <c r="E2" s="22" t="s">
        <v>1612</v>
      </c>
      <c r="F2" s="22" t="str">
        <f>VLOOKUP(I:I,[1]Sheet2!A$1:B$65536,2,0)</f>
        <v>OŠ Miroslava Krleže - Čepin</v>
      </c>
      <c r="G2" s="19">
        <v>85</v>
      </c>
      <c r="H2" s="15" t="s">
        <v>1699</v>
      </c>
      <c r="I2" s="22">
        <v>1448</v>
      </c>
      <c r="AM2" s="1"/>
      <c r="AN2" t="s">
        <v>122</v>
      </c>
      <c r="AO2" s="1"/>
    </row>
    <row r="3" spans="1:241" x14ac:dyDescent="0.25">
      <c r="A3" s="28">
        <v>2</v>
      </c>
      <c r="B3" s="22" t="s">
        <v>1493</v>
      </c>
      <c r="C3" s="22" t="s">
        <v>1611</v>
      </c>
      <c r="D3" s="22" t="s">
        <v>1596</v>
      </c>
      <c r="E3" s="22" t="s">
        <v>1612</v>
      </c>
      <c r="F3" s="22" t="str">
        <f>VLOOKUP(I:I,[2]Sheet2!A$1:B$65536,2,0)</f>
        <v>OŠ Miroslava Krleže - Čepin</v>
      </c>
      <c r="G3" s="19">
        <v>84</v>
      </c>
      <c r="H3" s="15" t="s">
        <v>1694</v>
      </c>
      <c r="I3" s="22">
        <v>1448</v>
      </c>
      <c r="AM3" s="1"/>
      <c r="AN3" t="s">
        <v>225</v>
      </c>
      <c r="AO3" s="1"/>
    </row>
    <row r="4" spans="1:241" x14ac:dyDescent="0.25">
      <c r="A4" s="28">
        <v>3</v>
      </c>
      <c r="B4" s="22" t="s">
        <v>1634</v>
      </c>
      <c r="C4" s="22" t="s">
        <v>1635</v>
      </c>
      <c r="D4" s="22" t="s">
        <v>1636</v>
      </c>
      <c r="E4" s="22" t="s">
        <v>1637</v>
      </c>
      <c r="F4" s="22" t="s">
        <v>1691</v>
      </c>
      <c r="G4" s="19">
        <v>82</v>
      </c>
      <c r="H4" s="15" t="s">
        <v>1695</v>
      </c>
      <c r="I4" s="22">
        <v>1373</v>
      </c>
      <c r="AM4" s="1"/>
      <c r="AN4" t="s">
        <v>224</v>
      </c>
      <c r="AO4" s="1"/>
    </row>
    <row r="5" spans="1:241" x14ac:dyDescent="0.25">
      <c r="A5" s="28">
        <v>4</v>
      </c>
      <c r="B5" s="22" t="s">
        <v>1505</v>
      </c>
      <c r="C5" s="22" t="s">
        <v>1591</v>
      </c>
      <c r="D5" s="22" t="s">
        <v>1525</v>
      </c>
      <c r="E5" s="22" t="s">
        <v>1590</v>
      </c>
      <c r="F5" s="22" t="str">
        <f>VLOOKUP(I:I,Sheet2!A:B,2,0)</f>
        <v>OŠ Mladost - Osijek</v>
      </c>
      <c r="G5" s="19">
        <v>78</v>
      </c>
      <c r="H5" s="15" t="s">
        <v>1676</v>
      </c>
      <c r="I5" s="22">
        <v>1367</v>
      </c>
      <c r="AM5" s="1"/>
      <c r="AN5" t="s">
        <v>50</v>
      </c>
      <c r="AO5" s="1"/>
    </row>
    <row r="6" spans="1:241" x14ac:dyDescent="0.25">
      <c r="A6" s="28">
        <v>5</v>
      </c>
      <c r="B6" s="22" t="s">
        <v>1513</v>
      </c>
      <c r="C6" s="22" t="s">
        <v>1514</v>
      </c>
      <c r="D6" s="22" t="s">
        <v>1515</v>
      </c>
      <c r="E6" s="22" t="s">
        <v>1516</v>
      </c>
      <c r="F6" s="22" t="s">
        <v>1039</v>
      </c>
      <c r="G6" s="19">
        <v>78</v>
      </c>
      <c r="H6" s="15" t="s">
        <v>1686</v>
      </c>
      <c r="I6" s="22">
        <v>1381</v>
      </c>
      <c r="AM6" s="1"/>
      <c r="AN6" t="s">
        <v>32</v>
      </c>
      <c r="AO6" s="1"/>
    </row>
    <row r="7" spans="1:241" x14ac:dyDescent="0.25">
      <c r="A7" s="28">
        <v>6</v>
      </c>
      <c r="B7" s="22" t="s">
        <v>1617</v>
      </c>
      <c r="C7" s="22" t="s">
        <v>1618</v>
      </c>
      <c r="D7" s="22" t="s">
        <v>1596</v>
      </c>
      <c r="E7" s="22" t="s">
        <v>1612</v>
      </c>
      <c r="F7" s="22" t="str">
        <f>VLOOKUP(I:I,Sheet2!A:B,2,0)</f>
        <v>OŠ Miroslava Krleže - Čepin</v>
      </c>
      <c r="G7" s="19">
        <v>77</v>
      </c>
      <c r="H7" s="15" t="s">
        <v>1679</v>
      </c>
      <c r="I7" s="22">
        <v>1448</v>
      </c>
      <c r="AM7" s="1"/>
      <c r="AN7" t="s">
        <v>256</v>
      </c>
      <c r="AO7" s="1"/>
    </row>
    <row r="8" spans="1:241" x14ac:dyDescent="0.25">
      <c r="A8" s="28">
        <v>7</v>
      </c>
      <c r="B8" s="27" t="s">
        <v>1535</v>
      </c>
      <c r="C8" s="27" t="s">
        <v>1624</v>
      </c>
      <c r="D8" s="22" t="s">
        <v>1622</v>
      </c>
      <c r="E8" s="22" t="s">
        <v>1623</v>
      </c>
      <c r="F8" s="22" t="str">
        <f>VLOOKUP(I:I,[3]Sheet2!A$1:B$65536,2,0)</f>
        <v>OŠ Josipovac</v>
      </c>
      <c r="G8" s="19">
        <v>76</v>
      </c>
      <c r="H8" s="16" t="s">
        <v>1669</v>
      </c>
      <c r="I8" s="22">
        <v>1380</v>
      </c>
      <c r="AM8" s="1"/>
      <c r="AN8" t="s">
        <v>49</v>
      </c>
      <c r="AO8" s="1"/>
    </row>
    <row r="9" spans="1:241" x14ac:dyDescent="0.25">
      <c r="A9" s="28">
        <v>8</v>
      </c>
      <c r="B9" s="22" t="s">
        <v>1588</v>
      </c>
      <c r="C9" s="22" t="s">
        <v>1589</v>
      </c>
      <c r="D9" s="22" t="s">
        <v>1525</v>
      </c>
      <c r="E9" s="22" t="s">
        <v>1590</v>
      </c>
      <c r="F9" s="22" t="str">
        <f>VLOOKUP(I:I,[3]Sheet2!A$1:B$65536,2,0)</f>
        <v>OŠ Mladost - Osijek</v>
      </c>
      <c r="G9" s="19">
        <v>76</v>
      </c>
      <c r="H9" s="15" t="s">
        <v>1698</v>
      </c>
      <c r="I9" s="22">
        <v>1367</v>
      </c>
      <c r="AM9" s="1"/>
      <c r="AN9" t="s">
        <v>180</v>
      </c>
      <c r="AO9" s="1"/>
    </row>
    <row r="10" spans="1:241" x14ac:dyDescent="0.25">
      <c r="A10" s="28">
        <v>9</v>
      </c>
      <c r="B10" s="22" t="s">
        <v>1613</v>
      </c>
      <c r="C10" s="22" t="s">
        <v>1614</v>
      </c>
      <c r="D10" s="22" t="s">
        <v>1596</v>
      </c>
      <c r="E10" s="22" t="s">
        <v>1612</v>
      </c>
      <c r="F10" s="22" t="str">
        <f>VLOOKUP(I:I,[1]Sheet2!A$1:B$65536,2,0)</f>
        <v>OŠ Miroslava Krleže - Čepin</v>
      </c>
      <c r="G10" s="19">
        <v>76</v>
      </c>
      <c r="H10" s="15" t="s">
        <v>1687</v>
      </c>
      <c r="I10" s="22">
        <v>1448</v>
      </c>
      <c r="AM10" s="1"/>
      <c r="AN10" t="s">
        <v>223</v>
      </c>
      <c r="AO10" s="1"/>
    </row>
    <row r="11" spans="1:241" x14ac:dyDescent="0.25">
      <c r="A11" s="28">
        <v>10</v>
      </c>
      <c r="B11" s="22" t="s">
        <v>1527</v>
      </c>
      <c r="C11" s="22" t="s">
        <v>1528</v>
      </c>
      <c r="D11" s="22" t="s">
        <v>1529</v>
      </c>
      <c r="E11" s="22" t="s">
        <v>1530</v>
      </c>
      <c r="F11" s="22" t="str">
        <f>VLOOKUP(I:I,[4]Sheet2!A$1:B$65536,2,0)</f>
        <v>OŠ Ivan Goran Kovačić - Đakovo</v>
      </c>
      <c r="G11" s="19">
        <v>75</v>
      </c>
      <c r="H11" s="15" t="s">
        <v>1683</v>
      </c>
      <c r="I11" s="22">
        <v>1337</v>
      </c>
      <c r="AM11" s="1"/>
      <c r="AN11" t="s">
        <v>292</v>
      </c>
      <c r="AO11" s="1"/>
    </row>
    <row r="12" spans="1:241" x14ac:dyDescent="0.25">
      <c r="A12" s="28">
        <v>11</v>
      </c>
      <c r="B12" s="22" t="s">
        <v>1527</v>
      </c>
      <c r="C12" s="22" t="s">
        <v>1631</v>
      </c>
      <c r="D12" s="22" t="s">
        <v>1632</v>
      </c>
      <c r="E12" s="22" t="s">
        <v>1633</v>
      </c>
      <c r="F12" s="22" t="str">
        <f>VLOOKUP(I:I,[5]Sheet2!A$1:B$65536,2,0)</f>
        <v>OŠ Dobriša Cesarić - Osijek</v>
      </c>
      <c r="G12" s="19">
        <v>74</v>
      </c>
      <c r="H12" s="15" t="s">
        <v>1693</v>
      </c>
      <c r="I12" s="22">
        <v>1378</v>
      </c>
      <c r="AM12" s="1"/>
      <c r="AN12" t="s">
        <v>179</v>
      </c>
      <c r="AO12" s="1"/>
    </row>
    <row r="13" spans="1:241" ht="15.75" customHeight="1" x14ac:dyDescent="0.25">
      <c r="A13" s="28">
        <v>12</v>
      </c>
      <c r="B13" s="22" t="s">
        <v>1526</v>
      </c>
      <c r="C13" s="22" t="s">
        <v>1574</v>
      </c>
      <c r="D13" s="22" t="s">
        <v>1526</v>
      </c>
      <c r="E13" s="22" t="s">
        <v>1572</v>
      </c>
      <c r="F13" s="22" t="str">
        <f>VLOOKUP(I:I,[6]Sheet2!A$1:B$65536,2,0)</f>
        <v>OŠ Vijenac</v>
      </c>
      <c r="G13" s="19">
        <v>74</v>
      </c>
      <c r="H13" s="15" t="s">
        <v>1575</v>
      </c>
      <c r="I13" s="22">
        <v>1369</v>
      </c>
      <c r="AM13" s="1"/>
      <c r="AN13" t="s">
        <v>82</v>
      </c>
      <c r="AO13" s="1"/>
    </row>
    <row r="14" spans="1:241" x14ac:dyDescent="0.25">
      <c r="A14" s="28">
        <v>13</v>
      </c>
      <c r="B14" s="27" t="s">
        <v>1620</v>
      </c>
      <c r="C14" s="27" t="s">
        <v>1621</v>
      </c>
      <c r="D14" s="22" t="s">
        <v>1622</v>
      </c>
      <c r="E14" s="22" t="s">
        <v>1623</v>
      </c>
      <c r="F14" s="22" t="str">
        <f>VLOOKUP(I:I,[1]Sheet2!A$1:B$65536,2,0)</f>
        <v>OŠ Josipovac</v>
      </c>
      <c r="G14" s="19">
        <v>74</v>
      </c>
      <c r="H14" s="16" t="s">
        <v>1670</v>
      </c>
      <c r="I14" s="22">
        <v>1380</v>
      </c>
      <c r="AM14" s="1"/>
      <c r="AN14" t="s">
        <v>222</v>
      </c>
      <c r="AO14" s="1"/>
    </row>
    <row r="15" spans="1:241" x14ac:dyDescent="0.25">
      <c r="A15" s="28">
        <v>14</v>
      </c>
      <c r="B15" s="22" t="s">
        <v>1657</v>
      </c>
      <c r="C15" s="22" t="s">
        <v>1658</v>
      </c>
      <c r="D15" s="22" t="s">
        <v>1659</v>
      </c>
      <c r="E15" s="22" t="s">
        <v>1660</v>
      </c>
      <c r="F15" s="22" t="str">
        <f>VLOOKUP(I:I,Sheet2!A:B,2,0)</f>
        <v>OŠ Josipa Jurja Strossmayera - Đurđenovac</v>
      </c>
      <c r="G15" s="19">
        <v>73</v>
      </c>
      <c r="H15" s="15" t="s">
        <v>1661</v>
      </c>
      <c r="I15" s="22">
        <v>1398</v>
      </c>
      <c r="AM15" s="1"/>
      <c r="AN15" t="s">
        <v>81</v>
      </c>
      <c r="AO15" s="1"/>
    </row>
    <row r="16" spans="1:241" x14ac:dyDescent="0.25">
      <c r="A16" s="28">
        <v>15</v>
      </c>
      <c r="B16" s="22" t="s">
        <v>1517</v>
      </c>
      <c r="C16" s="22" t="s">
        <v>1518</v>
      </c>
      <c r="D16" s="22" t="s">
        <v>1519</v>
      </c>
      <c r="E16" s="22" t="s">
        <v>1520</v>
      </c>
      <c r="F16" s="22" t="str">
        <f>VLOOKUP(I:I,[4]Sheet2!A$1:B$65536,2,0)</f>
        <v>OŠ Višnjevac</v>
      </c>
      <c r="G16" s="19">
        <v>72</v>
      </c>
      <c r="H16" s="15" t="s">
        <v>1521</v>
      </c>
      <c r="I16" s="22">
        <v>1381</v>
      </c>
      <c r="AM16" s="1"/>
      <c r="AN16" t="s">
        <v>178</v>
      </c>
      <c r="AO16" s="1"/>
    </row>
    <row r="17" spans="1:41" x14ac:dyDescent="0.25">
      <c r="A17" s="28">
        <v>16</v>
      </c>
      <c r="B17" s="22" t="s">
        <v>1512</v>
      </c>
      <c r="C17" s="22" t="s">
        <v>1638</v>
      </c>
      <c r="D17" s="22" t="s">
        <v>1636</v>
      </c>
      <c r="E17" s="22" t="s">
        <v>1637</v>
      </c>
      <c r="F17" s="22" t="str">
        <f>VLOOKUP(I:I,[7]Sheet2!A$1:B$65536,2,0)</f>
        <v>OŠ Jagode Truhelke</v>
      </c>
      <c r="G17" s="19">
        <v>72</v>
      </c>
      <c r="H17" s="15" t="s">
        <v>1684</v>
      </c>
      <c r="I17" s="22">
        <v>1373</v>
      </c>
      <c r="AM17" s="1"/>
      <c r="AN17" t="s">
        <v>266</v>
      </c>
      <c r="AO17" s="1"/>
    </row>
    <row r="18" spans="1:41" x14ac:dyDescent="0.25">
      <c r="A18" s="28">
        <v>17</v>
      </c>
      <c r="B18" s="22" t="s">
        <v>1570</v>
      </c>
      <c r="C18" s="22" t="s">
        <v>1571</v>
      </c>
      <c r="D18" s="22" t="s">
        <v>1526</v>
      </c>
      <c r="E18" s="22" t="s">
        <v>1572</v>
      </c>
      <c r="F18" s="22" t="s">
        <v>1674</v>
      </c>
      <c r="G18" s="19">
        <v>71</v>
      </c>
      <c r="H18" s="15" t="s">
        <v>1697</v>
      </c>
      <c r="I18" s="22">
        <v>1369</v>
      </c>
      <c r="AM18" s="1"/>
      <c r="AN18" t="s">
        <v>306</v>
      </c>
      <c r="AO18" s="1"/>
    </row>
    <row r="19" spans="1:41" x14ac:dyDescent="0.25">
      <c r="A19" s="28">
        <v>18</v>
      </c>
      <c r="B19" s="22" t="s">
        <v>1610</v>
      </c>
      <c r="C19" s="22" t="s">
        <v>1544</v>
      </c>
      <c r="D19" s="22" t="s">
        <v>1632</v>
      </c>
      <c r="E19" s="22" t="s">
        <v>1633</v>
      </c>
      <c r="F19" s="22" t="str">
        <f>VLOOKUP(I:I,[3]Sheet2!A$1:B$65536,2,0)</f>
        <v>OŠ Dobriša Cesarić - Osijek</v>
      </c>
      <c r="G19" s="19">
        <v>71</v>
      </c>
      <c r="H19" s="15" t="s">
        <v>1689</v>
      </c>
      <c r="I19" s="22">
        <v>1378</v>
      </c>
      <c r="AM19" s="1"/>
      <c r="AN19" t="s">
        <v>39</v>
      </c>
      <c r="AO19" s="1"/>
    </row>
    <row r="20" spans="1:41" x14ac:dyDescent="0.25">
      <c r="A20" s="28">
        <v>19</v>
      </c>
      <c r="B20" s="22" t="s">
        <v>1522</v>
      </c>
      <c r="C20" s="22" t="s">
        <v>1627</v>
      </c>
      <c r="D20" s="22" t="s">
        <v>1625</v>
      </c>
      <c r="E20" s="22" t="s">
        <v>1626</v>
      </c>
      <c r="F20" s="22" t="str">
        <f>VLOOKUP(I:I,[7]Sheet2!A$1:B$65536,2,0)</f>
        <v>OŠ Josipa Antuna Ćolnića</v>
      </c>
      <c r="G20" s="19">
        <v>71</v>
      </c>
      <c r="H20" s="15" t="s">
        <v>1692</v>
      </c>
      <c r="I20" s="24">
        <v>1343</v>
      </c>
      <c r="AM20" s="1"/>
      <c r="AN20" t="s">
        <v>128</v>
      </c>
      <c r="AO20" s="1"/>
    </row>
    <row r="21" spans="1:41" x14ac:dyDescent="0.25">
      <c r="A21" s="28">
        <v>20</v>
      </c>
      <c r="B21" s="22" t="s">
        <v>1639</v>
      </c>
      <c r="C21" s="22" t="s">
        <v>1640</v>
      </c>
      <c r="D21" s="22" t="s">
        <v>1636</v>
      </c>
      <c r="E21" s="22" t="s">
        <v>1637</v>
      </c>
      <c r="F21" s="22" t="str">
        <f>VLOOKUP(I:I,[8]Sheet2!A$1:B$65536,2,0)</f>
        <v>OŠ Jagode Truhelke</v>
      </c>
      <c r="G21" s="19">
        <v>69</v>
      </c>
      <c r="H21" s="15" t="s">
        <v>1675</v>
      </c>
      <c r="I21" s="22">
        <v>1373</v>
      </c>
      <c r="AM21" s="1"/>
      <c r="AN21" t="s">
        <v>129</v>
      </c>
      <c r="AO21" s="1"/>
    </row>
    <row r="22" spans="1:41" x14ac:dyDescent="0.25">
      <c r="A22" s="28">
        <v>21</v>
      </c>
      <c r="B22" s="22" t="s">
        <v>1535</v>
      </c>
      <c r="C22" s="22" t="s">
        <v>1536</v>
      </c>
      <c r="D22" s="22" t="s">
        <v>1529</v>
      </c>
      <c r="E22" s="22" t="s">
        <v>1530</v>
      </c>
      <c r="F22" s="22" t="str">
        <f>VLOOKUP(I:I,[9]Sheet2!A$1:B$65536,2,0)</f>
        <v>OŠ Ivan Goran Kovačić - Đakovo</v>
      </c>
      <c r="G22" s="19">
        <v>67</v>
      </c>
      <c r="H22" s="15" t="s">
        <v>1677</v>
      </c>
      <c r="I22" s="22">
        <v>1337</v>
      </c>
      <c r="AM22" s="1"/>
      <c r="AN22" t="s">
        <v>280</v>
      </c>
      <c r="AO22" s="1"/>
    </row>
    <row r="23" spans="1:41" x14ac:dyDescent="0.25">
      <c r="A23" s="28">
        <v>22</v>
      </c>
      <c r="B23" s="22" t="s">
        <v>1727</v>
      </c>
      <c r="C23" s="22" t="s">
        <v>1579</v>
      </c>
      <c r="D23" s="22" t="s">
        <v>1730</v>
      </c>
      <c r="E23" s="22" t="s">
        <v>1731</v>
      </c>
      <c r="F23" s="22" t="str">
        <f>VLOOKUP(I:I,[10]Sheet2!A$1:B$65536,2,0)</f>
        <v>OŠ Grigor Vitez - Osijek</v>
      </c>
      <c r="G23" s="19">
        <v>66</v>
      </c>
      <c r="H23" s="15" t="s">
        <v>1685</v>
      </c>
      <c r="I23" s="24">
        <v>1374</v>
      </c>
      <c r="AM23" s="1"/>
      <c r="AN23" t="s">
        <v>80</v>
      </c>
      <c r="AO23" s="1"/>
    </row>
    <row r="24" spans="1:41" x14ac:dyDescent="0.25">
      <c r="A24" s="28">
        <v>23</v>
      </c>
      <c r="B24" s="22" t="s">
        <v>1499</v>
      </c>
      <c r="C24" s="22" t="s">
        <v>1600</v>
      </c>
      <c r="D24" s="22" t="s">
        <v>1540</v>
      </c>
      <c r="E24" s="22" t="s">
        <v>1601</v>
      </c>
      <c r="F24" s="22" t="str">
        <f>VLOOKUP(I:I,[10]Sheet2!A$1:B$65536,2,0)</f>
        <v>OŠ Vladimir Nazor - Čepin</v>
      </c>
      <c r="G24" s="19">
        <v>66</v>
      </c>
      <c r="H24" s="15" t="s">
        <v>1678</v>
      </c>
      <c r="I24" s="22">
        <v>1445</v>
      </c>
      <c r="AM24" s="1"/>
      <c r="AN24" t="s">
        <v>152</v>
      </c>
      <c r="AO24" s="1"/>
    </row>
    <row r="25" spans="1:41" x14ac:dyDescent="0.25">
      <c r="A25" s="28">
        <v>24</v>
      </c>
      <c r="B25" s="22" t="s">
        <v>1560</v>
      </c>
      <c r="C25" s="22" t="s">
        <v>1648</v>
      </c>
      <c r="D25" s="22" t="s">
        <v>1649</v>
      </c>
      <c r="E25" s="22" t="s">
        <v>1650</v>
      </c>
      <c r="F25" s="22" t="s">
        <v>1674</v>
      </c>
      <c r="G25" s="19">
        <v>65</v>
      </c>
      <c r="H25" s="15" t="s">
        <v>1651</v>
      </c>
      <c r="I25" s="22">
        <v>1351</v>
      </c>
      <c r="AM25" s="1"/>
      <c r="AN25" t="s">
        <v>221</v>
      </c>
      <c r="AO25" s="1"/>
    </row>
    <row r="26" spans="1:41" x14ac:dyDescent="0.25">
      <c r="A26" s="28">
        <v>25</v>
      </c>
      <c r="B26" s="22" t="s">
        <v>1487</v>
      </c>
      <c r="C26" s="22" t="s">
        <v>1488</v>
      </c>
      <c r="D26" s="22" t="s">
        <v>1494</v>
      </c>
      <c r="E26" s="22" t="s">
        <v>1492</v>
      </c>
      <c r="F26" s="22" t="str">
        <f>VLOOKUP(I:I,Sheet2!A:B,2,0)</f>
        <v>OŠ Antuna Mihanovića - Osijek</v>
      </c>
      <c r="G26" s="19">
        <v>65</v>
      </c>
      <c r="H26" s="15" t="s">
        <v>1690</v>
      </c>
      <c r="I26" s="22">
        <v>1364</v>
      </c>
      <c r="AM26" s="1"/>
      <c r="AN26" t="s">
        <v>334</v>
      </c>
      <c r="AO26" s="1"/>
    </row>
    <row r="27" spans="1:41" x14ac:dyDescent="0.25">
      <c r="A27" s="28">
        <v>26</v>
      </c>
      <c r="B27" s="22" t="s">
        <v>1531</v>
      </c>
      <c r="C27" s="22" t="s">
        <v>1532</v>
      </c>
      <c r="D27" s="22" t="s">
        <v>1533</v>
      </c>
      <c r="E27" s="22" t="s">
        <v>1534</v>
      </c>
      <c r="F27" s="22" t="str">
        <f>VLOOKUP(I:I,[8]Sheet2!A$1:B$65536,2,0)</f>
        <v>OŠ Ivan Goran Kovačić - Đakovo</v>
      </c>
      <c r="G27" s="19">
        <v>63</v>
      </c>
      <c r="H27" s="15" t="s">
        <v>1681</v>
      </c>
      <c r="I27" s="22">
        <v>1337</v>
      </c>
      <c r="AM27" s="1"/>
      <c r="AN27" t="s">
        <v>73</v>
      </c>
      <c r="AO27" s="1"/>
    </row>
    <row r="28" spans="1:41" x14ac:dyDescent="0.25">
      <c r="A28" s="28">
        <v>27</v>
      </c>
      <c r="B28" s="22" t="s">
        <v>1489</v>
      </c>
      <c r="C28" s="22" t="s">
        <v>1490</v>
      </c>
      <c r="D28" s="22" t="s">
        <v>1494</v>
      </c>
      <c r="E28" s="22" t="s">
        <v>1492</v>
      </c>
      <c r="F28" s="22" t="str">
        <f>VLOOKUP(I:I,[8]Sheet2!A$1:B$65536,2,0)</f>
        <v>OŠ Antuna Mihanovića - Osijek</v>
      </c>
      <c r="G28" s="19">
        <v>63</v>
      </c>
      <c r="H28" s="15" t="s">
        <v>1682</v>
      </c>
      <c r="I28" s="22">
        <v>1364</v>
      </c>
      <c r="AM28" s="1"/>
      <c r="AN28" t="s">
        <v>265</v>
      </c>
      <c r="AO28" s="1"/>
    </row>
    <row r="29" spans="1:41" x14ac:dyDescent="0.25">
      <c r="A29" s="28">
        <v>28</v>
      </c>
      <c r="B29" s="22" t="s">
        <v>1537</v>
      </c>
      <c r="C29" s="22" t="s">
        <v>1538</v>
      </c>
      <c r="D29" s="22" t="s">
        <v>1533</v>
      </c>
      <c r="E29" s="22" t="s">
        <v>1534</v>
      </c>
      <c r="F29" s="22" t="str">
        <f>VLOOKUP(I:I,[8]Sheet2!A$1:B$65536,2,0)</f>
        <v>OŠ Ivan Goran Kovačić - Đakovo</v>
      </c>
      <c r="G29" s="19">
        <v>61</v>
      </c>
      <c r="H29" s="15" t="s">
        <v>1673</v>
      </c>
      <c r="I29" s="22">
        <v>1337</v>
      </c>
      <c r="AM29" s="1"/>
      <c r="AN29" t="s">
        <v>130</v>
      </c>
      <c r="AO29" s="1"/>
    </row>
    <row r="30" spans="1:41" x14ac:dyDescent="0.25">
      <c r="A30" s="28">
        <v>29</v>
      </c>
      <c r="B30" s="22" t="s">
        <v>1497</v>
      </c>
      <c r="C30" s="22" t="s">
        <v>1592</v>
      </c>
      <c r="D30" s="22" t="s">
        <v>1525</v>
      </c>
      <c r="E30" s="22" t="s">
        <v>1590</v>
      </c>
      <c r="F30" s="22" t="str">
        <f>VLOOKUP(I:I,[11]Sheet2!A$1:B$65536,2,0)</f>
        <v>OŠ Mladost - Osijek</v>
      </c>
      <c r="G30" s="19">
        <v>61</v>
      </c>
      <c r="H30" s="17" t="s">
        <v>1671</v>
      </c>
      <c r="I30" s="22">
        <v>1367</v>
      </c>
      <c r="AM30" s="1"/>
      <c r="AN30" t="s">
        <v>196</v>
      </c>
      <c r="AO30" s="1"/>
    </row>
    <row r="31" spans="1:41" x14ac:dyDescent="0.25">
      <c r="A31" s="29">
        <v>30</v>
      </c>
      <c r="B31" s="22" t="s">
        <v>1523</v>
      </c>
      <c r="C31" s="22" t="s">
        <v>1573</v>
      </c>
      <c r="D31" s="22" t="s">
        <v>1526</v>
      </c>
      <c r="E31" s="22" t="s">
        <v>1572</v>
      </c>
      <c r="F31" s="22" t="str">
        <f>VLOOKUP(I:I,[12]Sheet2!A$1:B$65536,2,0)</f>
        <v>OŠ Vijenac</v>
      </c>
      <c r="G31" s="19">
        <v>60</v>
      </c>
      <c r="H31" s="15" t="s">
        <v>1696</v>
      </c>
      <c r="I31" s="22">
        <v>1369</v>
      </c>
      <c r="AM31" s="1"/>
      <c r="AN31" t="s">
        <v>279</v>
      </c>
      <c r="AO31" s="1"/>
    </row>
    <row r="32" spans="1:41" x14ac:dyDescent="0.25">
      <c r="A32" s="29">
        <v>31</v>
      </c>
      <c r="B32" s="22" t="s">
        <v>1493</v>
      </c>
      <c r="C32" s="22" t="s">
        <v>1652</v>
      </c>
      <c r="D32" s="22" t="s">
        <v>1649</v>
      </c>
      <c r="E32" s="22" t="s">
        <v>1650</v>
      </c>
      <c r="F32" s="22" t="str">
        <f>VLOOKUP(I:I,[6]Sheet2!A$1:B$65536,2,0)</f>
        <v>OŠ Dore Pejačević - Našice</v>
      </c>
      <c r="G32" s="19">
        <v>58</v>
      </c>
      <c r="H32" s="15" t="s">
        <v>1688</v>
      </c>
      <c r="I32" s="22">
        <v>1351</v>
      </c>
      <c r="AM32" s="1"/>
      <c r="AN32" t="s">
        <v>291</v>
      </c>
      <c r="AO32" s="1"/>
    </row>
    <row r="33" spans="1:41" x14ac:dyDescent="0.25">
      <c r="A33" s="29">
        <v>32</v>
      </c>
      <c r="B33" s="22" t="s">
        <v>1496</v>
      </c>
      <c r="C33" s="22" t="s">
        <v>1556</v>
      </c>
      <c r="D33" s="22" t="s">
        <v>1554</v>
      </c>
      <c r="E33" s="22" t="s">
        <v>1555</v>
      </c>
      <c r="F33" s="22" t="str">
        <f>VLOOKUP(I:I,[6]Sheet2!A$1:B$65536,2,0)</f>
        <v>OŠ Antunovac</v>
      </c>
      <c r="G33" s="19">
        <v>58</v>
      </c>
      <c r="H33" s="15" t="s">
        <v>1557</v>
      </c>
      <c r="I33" s="22">
        <v>1510</v>
      </c>
      <c r="AM33" s="1"/>
      <c r="AN33" t="s">
        <v>327</v>
      </c>
      <c r="AO33" s="1"/>
    </row>
    <row r="34" spans="1:41" x14ac:dyDescent="0.25">
      <c r="A34" s="29">
        <v>33</v>
      </c>
      <c r="B34" s="22" t="s">
        <v>1526</v>
      </c>
      <c r="C34" s="22" t="s">
        <v>1665</v>
      </c>
      <c r="D34" s="22" t="s">
        <v>1526</v>
      </c>
      <c r="E34" s="22" t="s">
        <v>1666</v>
      </c>
      <c r="F34" s="22" t="str">
        <f>VLOOKUP(I:I,[1]Sheet2!A$1:B$65536,2,0)</f>
        <v>OŠ Mate Lovraka - Vladislavci</v>
      </c>
      <c r="G34" s="19">
        <v>47</v>
      </c>
      <c r="H34" s="15" t="s">
        <v>1680</v>
      </c>
      <c r="I34" s="22">
        <v>1492</v>
      </c>
      <c r="AM34" s="1"/>
      <c r="AN34" t="s">
        <v>38</v>
      </c>
      <c r="AO34" s="1"/>
    </row>
    <row r="35" spans="1:41" x14ac:dyDescent="0.25">
      <c r="A35" s="29">
        <v>34</v>
      </c>
      <c r="B35" s="25" t="s">
        <v>1732</v>
      </c>
      <c r="C35" s="22" t="s">
        <v>1733</v>
      </c>
      <c r="D35" s="22" t="s">
        <v>1728</v>
      </c>
      <c r="E35" s="22" t="s">
        <v>1729</v>
      </c>
      <c r="F35" s="22" t="str">
        <f>VLOOKUP(I:I,[13]Sheet2!A$1:B$65536,2,0)</f>
        <v>OŠ Ivana Brlić-Mažuranić - Strizivojna</v>
      </c>
      <c r="G35" s="19">
        <v>42</v>
      </c>
      <c r="H35" s="15" t="s">
        <v>1672</v>
      </c>
      <c r="I35" s="22">
        <v>1485</v>
      </c>
      <c r="AM35" s="1"/>
      <c r="AN35" t="s">
        <v>72</v>
      </c>
      <c r="AO35" s="1"/>
    </row>
    <row r="36" spans="1:41" x14ac:dyDescent="0.25">
      <c r="F36" t="str">
        <f>VLOOKUP(I:I,[14]Sheet2!A$1:B$65536,2,0)</f>
        <v>Nepoznata</v>
      </c>
      <c r="I36" s="8"/>
      <c r="AM36" s="1"/>
      <c r="AN36" t="s">
        <v>181</v>
      </c>
      <c r="AO36" s="1"/>
    </row>
    <row r="37" spans="1:41" x14ac:dyDescent="0.25">
      <c r="F37" t="str">
        <f>VLOOKUP(I:I,[6]Sheet2!A$1:B$65536,2,0)</f>
        <v>Nepoznata</v>
      </c>
      <c r="I37" s="8"/>
      <c r="AM37" s="1"/>
      <c r="AN37" t="s">
        <v>205</v>
      </c>
      <c r="AO37" s="1"/>
    </row>
    <row r="38" spans="1:41" x14ac:dyDescent="0.25">
      <c r="F38" t="str">
        <f>VLOOKUP(I:I,[6]Sheet2!A$1:B$65536,2,0)</f>
        <v>Nepoznata</v>
      </c>
      <c r="AM38" s="1"/>
      <c r="AN38" t="s">
        <v>206</v>
      </c>
      <c r="AO38" s="1"/>
    </row>
    <row r="39" spans="1:41" x14ac:dyDescent="0.25">
      <c r="AM39" s="1"/>
      <c r="AN39" t="s">
        <v>267</v>
      </c>
      <c r="AO39" s="1"/>
    </row>
    <row r="40" spans="1:41" x14ac:dyDescent="0.25">
      <c r="F40" t="str">
        <f>VLOOKUP(I:I,[15]Sheet2!A$1:B$65536,2,0)</f>
        <v>Nepoznata</v>
      </c>
      <c r="AM40" s="1"/>
      <c r="AN40" t="s">
        <v>312</v>
      </c>
      <c r="AO40" s="1"/>
    </row>
    <row r="41" spans="1:41" x14ac:dyDescent="0.25">
      <c r="F41" t="str">
        <f>VLOOKUP(I:I,[16]Sheet2!A$1:B$65536,2,0)</f>
        <v>Nepoznata</v>
      </c>
      <c r="AM41" s="1"/>
      <c r="AN41" t="s">
        <v>330</v>
      </c>
      <c r="AO41" s="1"/>
    </row>
    <row r="42" spans="1:41" x14ac:dyDescent="0.25">
      <c r="F42" t="str">
        <f>VLOOKUP(I:I,[16]Sheet2!A$1:B$65536,2,0)</f>
        <v>Nepoznata</v>
      </c>
      <c r="AM42" s="1"/>
      <c r="AN42" t="s">
        <v>335</v>
      </c>
      <c r="AO42" s="1"/>
    </row>
    <row r="43" spans="1:41" x14ac:dyDescent="0.25">
      <c r="F43" t="str">
        <f>VLOOKUP(I:I,Sheet2!A:B,2,0)</f>
        <v>Nepoznata</v>
      </c>
      <c r="AM43" s="1"/>
      <c r="AN43" t="s">
        <v>360</v>
      </c>
      <c r="AO43" s="1"/>
    </row>
    <row r="44" spans="1:41" x14ac:dyDescent="0.25">
      <c r="F44" t="str">
        <f>VLOOKUP(I:I,Sheet2!A:B,2,0)</f>
        <v>Nepoznata</v>
      </c>
      <c r="AM44" s="1"/>
      <c r="AN44" t="s">
        <v>361</v>
      </c>
      <c r="AO44" s="1"/>
    </row>
    <row r="45" spans="1:41" x14ac:dyDescent="0.25">
      <c r="F45" t="str">
        <f>VLOOKUP(I:I,Sheet2!A:B,2,0)</f>
        <v>Nepoznata</v>
      </c>
      <c r="AM45" s="1"/>
      <c r="AN45" t="s">
        <v>362</v>
      </c>
      <c r="AO45" s="1"/>
    </row>
    <row r="46" spans="1:41" x14ac:dyDescent="0.25">
      <c r="F46" t="str">
        <f>VLOOKUP(I:I,Sheet2!A:B,2,0)</f>
        <v>Nepoznata</v>
      </c>
      <c r="AM46" s="1"/>
      <c r="AN46" t="s">
        <v>363</v>
      </c>
      <c r="AO46" s="1"/>
    </row>
    <row r="47" spans="1:41" x14ac:dyDescent="0.25">
      <c r="F47" t="str">
        <f>VLOOKUP(I:I,Sheet2!A:B,2,0)</f>
        <v>Nepoznata</v>
      </c>
      <c r="AM47" s="1"/>
      <c r="AN47" t="s">
        <v>364</v>
      </c>
      <c r="AO47" s="1"/>
    </row>
    <row r="48" spans="1:41" x14ac:dyDescent="0.25">
      <c r="F48" t="str">
        <f>VLOOKUP(I:I,Sheet2!A:B,2,0)</f>
        <v>Nepoznata</v>
      </c>
      <c r="AM48" s="1"/>
      <c r="AN48" t="s">
        <v>365</v>
      </c>
      <c r="AO48" s="1"/>
    </row>
    <row r="49" spans="6:41" x14ac:dyDescent="0.25">
      <c r="F49" t="str">
        <f>VLOOKUP(I:I,Sheet2!A:B,2,0)</f>
        <v>Nepoznata</v>
      </c>
      <c r="AM49" s="1"/>
      <c r="AN49" t="s">
        <v>366</v>
      </c>
      <c r="AO49" s="1"/>
    </row>
    <row r="50" spans="6:41" x14ac:dyDescent="0.25">
      <c r="F50" t="str">
        <f>VLOOKUP(I:I,Sheet2!A:B,2,0)</f>
        <v>Nepoznata</v>
      </c>
      <c r="AM50" s="1"/>
      <c r="AN50" t="s">
        <v>367</v>
      </c>
      <c r="AO50" s="1"/>
    </row>
    <row r="51" spans="6:41" x14ac:dyDescent="0.25">
      <c r="F51" t="str">
        <f>VLOOKUP(I:I,Sheet2!A:B,2,0)</f>
        <v>Nepoznata</v>
      </c>
      <c r="AM51" s="1"/>
      <c r="AN51" t="s">
        <v>368</v>
      </c>
      <c r="AO51" s="1"/>
    </row>
    <row r="52" spans="6:41" x14ac:dyDescent="0.25">
      <c r="F52" t="str">
        <f>VLOOKUP(I:I,Sheet2!A:B,2,0)</f>
        <v>Nepoznata</v>
      </c>
      <c r="AM52" s="1"/>
      <c r="AN52" t="s">
        <v>369</v>
      </c>
      <c r="AO52" s="1"/>
    </row>
    <row r="53" spans="6:41" x14ac:dyDescent="0.25">
      <c r="F53" t="str">
        <f>VLOOKUP(I:I,Sheet2!A:B,2,0)</f>
        <v>Nepoznata</v>
      </c>
      <c r="AM53" s="1"/>
      <c r="AN53" t="s">
        <v>370</v>
      </c>
      <c r="AO53" s="1"/>
    </row>
    <row r="54" spans="6:41" x14ac:dyDescent="0.25">
      <c r="F54" t="str">
        <f>VLOOKUP(I:I,Sheet2!A:B,2,0)</f>
        <v>Nepoznata</v>
      </c>
      <c r="AM54" s="1"/>
      <c r="AN54" t="s">
        <v>371</v>
      </c>
      <c r="AO54" s="1"/>
    </row>
    <row r="55" spans="6:41" x14ac:dyDescent="0.25">
      <c r="F55" t="str">
        <f>VLOOKUP(I:I,Sheet2!A:B,2,0)</f>
        <v>Nepoznata</v>
      </c>
      <c r="AM55" s="1"/>
      <c r="AN55" t="s">
        <v>372</v>
      </c>
      <c r="AO55" s="1"/>
    </row>
    <row r="56" spans="6:41" x14ac:dyDescent="0.25">
      <c r="F56" t="str">
        <f>VLOOKUP(I:I,Sheet2!A:B,2,0)</f>
        <v>Nepoznata</v>
      </c>
      <c r="AM56" s="1"/>
      <c r="AN56" t="s">
        <v>373</v>
      </c>
      <c r="AO56" s="1"/>
    </row>
    <row r="57" spans="6:41" x14ac:dyDescent="0.25">
      <c r="F57" t="str">
        <f>VLOOKUP(I:I,Sheet2!A:B,2,0)</f>
        <v>Nepoznata</v>
      </c>
      <c r="AM57" s="1"/>
      <c r="AN57" t="s">
        <v>374</v>
      </c>
      <c r="AO57" s="1"/>
    </row>
    <row r="58" spans="6:41" x14ac:dyDescent="0.25">
      <c r="F58" t="str">
        <f>VLOOKUP(I:I,Sheet2!A:B,2,0)</f>
        <v>Nepoznata</v>
      </c>
      <c r="AM58" s="1"/>
      <c r="AN58" t="s">
        <v>375</v>
      </c>
      <c r="AO58" s="1"/>
    </row>
    <row r="59" spans="6:41" x14ac:dyDescent="0.25">
      <c r="F59" t="str">
        <f>VLOOKUP(I:I,Sheet2!A:B,2,0)</f>
        <v>Nepoznata</v>
      </c>
      <c r="AM59" s="1"/>
      <c r="AN59" t="s">
        <v>376</v>
      </c>
      <c r="AO59" s="1"/>
    </row>
    <row r="60" spans="6:41" x14ac:dyDescent="0.25">
      <c r="F60" t="str">
        <f>VLOOKUP(I:I,Sheet2!A:B,2,0)</f>
        <v>Nepoznata</v>
      </c>
      <c r="AM60" s="1"/>
      <c r="AN60" t="s">
        <v>377</v>
      </c>
      <c r="AO60" s="1"/>
    </row>
    <row r="61" spans="6:41" x14ac:dyDescent="0.25">
      <c r="F61" t="str">
        <f>VLOOKUP(I:I,Sheet2!A:B,2,0)</f>
        <v>Nepoznata</v>
      </c>
      <c r="AM61" s="1"/>
      <c r="AN61" t="s">
        <v>378</v>
      </c>
      <c r="AO61" s="1"/>
    </row>
    <row r="62" spans="6:41" x14ac:dyDescent="0.25">
      <c r="F62" t="str">
        <f>VLOOKUP(I:I,Sheet2!A:B,2,0)</f>
        <v>Nepoznata</v>
      </c>
      <c r="AM62" s="1"/>
      <c r="AN62" t="s">
        <v>379</v>
      </c>
      <c r="AO62" s="1"/>
    </row>
    <row r="63" spans="6:41" x14ac:dyDescent="0.25">
      <c r="F63" t="str">
        <f>VLOOKUP(I:I,Sheet2!A:B,2,0)</f>
        <v>Nepoznata</v>
      </c>
      <c r="AM63" s="1"/>
      <c r="AN63" t="s">
        <v>380</v>
      </c>
      <c r="AO63" s="1"/>
    </row>
    <row r="64" spans="6:41" x14ac:dyDescent="0.25">
      <c r="F64" t="str">
        <f>VLOOKUP(I:I,Sheet2!A:B,2,0)</f>
        <v>Nepoznata</v>
      </c>
      <c r="AM64" s="1"/>
      <c r="AN64" t="s">
        <v>381</v>
      </c>
      <c r="AO64" s="1"/>
    </row>
    <row r="65" spans="6:41" x14ac:dyDescent="0.25">
      <c r="F65" t="str">
        <f>VLOOKUP(I:I,Sheet2!A:B,2,0)</f>
        <v>Nepoznata</v>
      </c>
      <c r="AM65" s="1"/>
      <c r="AN65" t="s">
        <v>382</v>
      </c>
      <c r="AO65" s="1"/>
    </row>
    <row r="66" spans="6:41" x14ac:dyDescent="0.25">
      <c r="F66" t="str">
        <f>VLOOKUP(I:I,Sheet2!A:B,2,0)</f>
        <v>Nepoznata</v>
      </c>
      <c r="AM66" s="1"/>
      <c r="AN66" t="s">
        <v>383</v>
      </c>
      <c r="AO66" s="1"/>
    </row>
    <row r="67" spans="6:41" x14ac:dyDescent="0.25">
      <c r="F67" t="str">
        <f>VLOOKUP(I:I,Sheet2!A:B,2,0)</f>
        <v>Nepoznata</v>
      </c>
      <c r="AM67" s="1"/>
      <c r="AN67" t="s">
        <v>384</v>
      </c>
      <c r="AO67" s="1"/>
    </row>
    <row r="68" spans="6:41" x14ac:dyDescent="0.25">
      <c r="F68" t="str">
        <f>VLOOKUP(I:I,Sheet2!A:B,2,0)</f>
        <v>Nepoznata</v>
      </c>
      <c r="AM68" s="1"/>
      <c r="AN68" t="s">
        <v>385</v>
      </c>
      <c r="AO68" s="1"/>
    </row>
    <row r="69" spans="6:41" x14ac:dyDescent="0.25">
      <c r="F69" t="str">
        <f>VLOOKUP(I:I,Sheet2!A:B,2,0)</f>
        <v>Nepoznata</v>
      </c>
      <c r="AM69" s="1"/>
      <c r="AN69" t="s">
        <v>386</v>
      </c>
      <c r="AO69" s="1"/>
    </row>
    <row r="70" spans="6:41" x14ac:dyDescent="0.25">
      <c r="F70" t="str">
        <f>VLOOKUP(I:I,Sheet2!A:B,2,0)</f>
        <v>Nepoznata</v>
      </c>
      <c r="AM70" s="1"/>
      <c r="AN70" t="s">
        <v>387</v>
      </c>
      <c r="AO70" s="1"/>
    </row>
    <row r="71" spans="6:41" x14ac:dyDescent="0.25">
      <c r="F71" t="str">
        <f>VLOOKUP(I:I,Sheet2!A:B,2,0)</f>
        <v>Nepoznata</v>
      </c>
      <c r="AM71" s="1"/>
      <c r="AN71" t="s">
        <v>388</v>
      </c>
      <c r="AO71" s="1"/>
    </row>
    <row r="72" spans="6:41" x14ac:dyDescent="0.25">
      <c r="F72" t="str">
        <f>VLOOKUP(I:I,Sheet2!A:B,2,0)</f>
        <v>Nepoznata</v>
      </c>
      <c r="AM72" s="1"/>
      <c r="AN72" t="s">
        <v>389</v>
      </c>
      <c r="AO72" s="1"/>
    </row>
    <row r="73" spans="6:41" x14ac:dyDescent="0.25">
      <c r="F73" t="str">
        <f>VLOOKUP(I:I,Sheet2!A:B,2,0)</f>
        <v>Nepoznata</v>
      </c>
      <c r="AM73" s="1"/>
      <c r="AN73" t="s">
        <v>390</v>
      </c>
      <c r="AO73" s="1"/>
    </row>
    <row r="74" spans="6:41" x14ac:dyDescent="0.25">
      <c r="F74" t="str">
        <f>VLOOKUP(I:I,Sheet2!A:B,2,0)</f>
        <v>Nepoznata</v>
      </c>
      <c r="AM74" s="1"/>
      <c r="AN74" t="s">
        <v>391</v>
      </c>
      <c r="AO74" s="1"/>
    </row>
    <row r="75" spans="6:41" x14ac:dyDescent="0.25">
      <c r="F75" t="str">
        <f>VLOOKUP(I:I,Sheet2!A:B,2,0)</f>
        <v>Nepoznata</v>
      </c>
      <c r="AM75" s="1"/>
      <c r="AN75" t="s">
        <v>392</v>
      </c>
      <c r="AO75" s="1"/>
    </row>
    <row r="76" spans="6:41" x14ac:dyDescent="0.25">
      <c r="F76" t="str">
        <f>VLOOKUP(I:I,Sheet2!A:B,2,0)</f>
        <v>Nepoznata</v>
      </c>
      <c r="AM76" s="1"/>
      <c r="AN76" t="s">
        <v>393</v>
      </c>
      <c r="AO76" s="1"/>
    </row>
    <row r="77" spans="6:41" x14ac:dyDescent="0.25">
      <c r="F77" t="str">
        <f>VLOOKUP(I:I,Sheet2!A:B,2,0)</f>
        <v>Nepoznata</v>
      </c>
      <c r="AM77" s="1"/>
      <c r="AN77" t="s">
        <v>394</v>
      </c>
      <c r="AO77" s="1"/>
    </row>
    <row r="78" spans="6:41" x14ac:dyDescent="0.25">
      <c r="F78" t="str">
        <f>VLOOKUP(I:I,Sheet2!A:B,2,0)</f>
        <v>Nepoznata</v>
      </c>
      <c r="AM78" s="1"/>
      <c r="AN78" t="s">
        <v>395</v>
      </c>
      <c r="AO78" s="1"/>
    </row>
    <row r="79" spans="6:41" x14ac:dyDescent="0.25">
      <c r="F79" t="str">
        <f>VLOOKUP(I:I,Sheet2!A:B,2,0)</f>
        <v>Nepoznata</v>
      </c>
      <c r="AM79" s="1"/>
      <c r="AN79" t="s">
        <v>396</v>
      </c>
      <c r="AO79" s="1"/>
    </row>
    <row r="80" spans="6:41" x14ac:dyDescent="0.25">
      <c r="F80" t="str">
        <f>VLOOKUP(I:I,Sheet2!A:B,2,0)</f>
        <v>Nepoznata</v>
      </c>
      <c r="AM80" s="1"/>
      <c r="AN80" t="s">
        <v>397</v>
      </c>
      <c r="AO80" s="1"/>
    </row>
    <row r="81" spans="6:41" x14ac:dyDescent="0.25">
      <c r="F81" t="str">
        <f>VLOOKUP(I:I,Sheet2!A:B,2,0)</f>
        <v>Nepoznata</v>
      </c>
      <c r="AM81" s="1"/>
      <c r="AN81" t="s">
        <v>398</v>
      </c>
      <c r="AO81" s="1"/>
    </row>
    <row r="82" spans="6:41" x14ac:dyDescent="0.25">
      <c r="F82" t="str">
        <f>VLOOKUP(I:I,Sheet2!A:B,2,0)</f>
        <v>Nepoznata</v>
      </c>
      <c r="AM82" s="1"/>
      <c r="AN82" t="s">
        <v>399</v>
      </c>
      <c r="AO82" s="1"/>
    </row>
    <row r="83" spans="6:41" x14ac:dyDescent="0.25">
      <c r="F83" t="str">
        <f>VLOOKUP(I:I,Sheet2!A:B,2,0)</f>
        <v>Nepoznata</v>
      </c>
      <c r="AM83" s="1"/>
      <c r="AN83" t="s">
        <v>400</v>
      </c>
      <c r="AO83" s="1"/>
    </row>
    <row r="84" spans="6:41" x14ac:dyDescent="0.25">
      <c r="F84" t="str">
        <f>VLOOKUP(I:I,Sheet2!A:B,2,0)</f>
        <v>Nepoznata</v>
      </c>
      <c r="AM84" s="1"/>
      <c r="AN84" t="s">
        <v>401</v>
      </c>
      <c r="AO84" s="1"/>
    </row>
    <row r="85" spans="6:41" x14ac:dyDescent="0.25">
      <c r="F85" t="str">
        <f>VLOOKUP(I:I,Sheet2!A:B,2,0)</f>
        <v>Nepoznata</v>
      </c>
      <c r="AM85" s="1"/>
      <c r="AN85" t="s">
        <v>402</v>
      </c>
      <c r="AO85" s="1"/>
    </row>
    <row r="86" spans="6:41" x14ac:dyDescent="0.25">
      <c r="F86" t="str">
        <f>VLOOKUP(I:I,Sheet2!A:B,2,0)</f>
        <v>Nepoznata</v>
      </c>
      <c r="AM86" s="1"/>
      <c r="AN86" t="s">
        <v>403</v>
      </c>
      <c r="AO86" s="1"/>
    </row>
    <row r="87" spans="6:41" x14ac:dyDescent="0.25">
      <c r="F87" t="str">
        <f>VLOOKUP(I:I,Sheet2!A:B,2,0)</f>
        <v>Nepoznata</v>
      </c>
      <c r="AM87" s="1"/>
      <c r="AN87" t="s">
        <v>404</v>
      </c>
      <c r="AO87" s="1"/>
    </row>
    <row r="88" spans="6:41" x14ac:dyDescent="0.25">
      <c r="F88" t="str">
        <f>VLOOKUP(I:I,Sheet2!A:B,2,0)</f>
        <v>Nepoznata</v>
      </c>
      <c r="AM88" s="1"/>
      <c r="AN88" t="s">
        <v>405</v>
      </c>
      <c r="AO88" s="1"/>
    </row>
    <row r="89" spans="6:41" x14ac:dyDescent="0.25">
      <c r="F89" t="str">
        <f>VLOOKUP(I:I,Sheet2!A:B,2,0)</f>
        <v>Nepoznata</v>
      </c>
      <c r="AM89" s="1"/>
      <c r="AN89" t="s">
        <v>406</v>
      </c>
      <c r="AO89" s="1"/>
    </row>
    <row r="90" spans="6:41" x14ac:dyDescent="0.25">
      <c r="F90" t="str">
        <f>VLOOKUP(I:I,Sheet2!A:B,2,0)</f>
        <v>Nepoznata</v>
      </c>
      <c r="AM90" s="1"/>
      <c r="AN90" t="s">
        <v>407</v>
      </c>
      <c r="AO90" s="1"/>
    </row>
    <row r="91" spans="6:41" x14ac:dyDescent="0.25">
      <c r="F91" t="str">
        <f>VLOOKUP(I:I,Sheet2!A:B,2,0)</f>
        <v>Nepoznata</v>
      </c>
      <c r="AM91" s="1"/>
      <c r="AN91" t="s">
        <v>408</v>
      </c>
      <c r="AO91" s="1"/>
    </row>
    <row r="92" spans="6:41" x14ac:dyDescent="0.25">
      <c r="F92" t="str">
        <f>VLOOKUP(I:I,Sheet2!A:B,2,0)</f>
        <v>Nepoznata</v>
      </c>
      <c r="AM92" s="1"/>
      <c r="AN92" t="s">
        <v>409</v>
      </c>
      <c r="AO92" s="1"/>
    </row>
    <row r="93" spans="6:41" x14ac:dyDescent="0.25">
      <c r="F93" t="str">
        <f>VLOOKUP(I:I,Sheet2!A:B,2,0)</f>
        <v>Nepoznata</v>
      </c>
      <c r="AM93" s="1"/>
      <c r="AN93" t="s">
        <v>410</v>
      </c>
      <c r="AO93" s="1"/>
    </row>
    <row r="94" spans="6:41" x14ac:dyDescent="0.25">
      <c r="F94" t="str">
        <f>VLOOKUP(I:I,Sheet2!A:B,2,0)</f>
        <v>Nepoznata</v>
      </c>
      <c r="AM94" s="1"/>
      <c r="AN94" t="s">
        <v>411</v>
      </c>
      <c r="AO94" s="1"/>
    </row>
    <row r="95" spans="6:41" x14ac:dyDescent="0.25">
      <c r="F95" t="str">
        <f>VLOOKUP(I:I,Sheet2!A:B,2,0)</f>
        <v>Nepoznata</v>
      </c>
      <c r="AM95" s="1"/>
      <c r="AN95" t="s">
        <v>412</v>
      </c>
      <c r="AO95" s="1"/>
    </row>
    <row r="96" spans="6:41" x14ac:dyDescent="0.25">
      <c r="F96" t="str">
        <f>VLOOKUP(I:I,Sheet2!A:B,2,0)</f>
        <v>Nepoznata</v>
      </c>
      <c r="AM96" s="1"/>
      <c r="AN96" t="s">
        <v>413</v>
      </c>
      <c r="AO96" s="1"/>
    </row>
    <row r="97" spans="6:41" x14ac:dyDescent="0.25">
      <c r="F97" t="str">
        <f>VLOOKUP(I:I,Sheet2!A:B,2,0)</f>
        <v>Nepoznata</v>
      </c>
      <c r="AM97" s="1"/>
      <c r="AN97" t="s">
        <v>414</v>
      </c>
      <c r="AO97" s="1"/>
    </row>
    <row r="98" spans="6:41" x14ac:dyDescent="0.25">
      <c r="F98" t="str">
        <f>VLOOKUP(I:I,Sheet2!A:B,2,0)</f>
        <v>Nepoznata</v>
      </c>
      <c r="AM98" s="1"/>
      <c r="AN98" t="s">
        <v>415</v>
      </c>
      <c r="AO98" s="1"/>
    </row>
    <row r="99" spans="6:41" x14ac:dyDescent="0.25">
      <c r="F99" t="str">
        <f>VLOOKUP(I:I,Sheet2!A:B,2,0)</f>
        <v>Nepoznata</v>
      </c>
      <c r="AM99" s="1"/>
      <c r="AN99" t="s">
        <v>416</v>
      </c>
      <c r="AO99" s="1"/>
    </row>
    <row r="100" spans="6:41" x14ac:dyDescent="0.25">
      <c r="F100" t="str">
        <f>VLOOKUP(I:I,Sheet2!A:B,2,0)</f>
        <v>Nepoznata</v>
      </c>
      <c r="AM100" s="1"/>
      <c r="AN100" t="s">
        <v>417</v>
      </c>
      <c r="AO100" s="1"/>
    </row>
    <row r="101" spans="6:41" x14ac:dyDescent="0.25">
      <c r="F101" t="str">
        <f>VLOOKUP(I:I,Sheet2!A:B,2,0)</f>
        <v>Nepoznata</v>
      </c>
      <c r="AM101" s="1"/>
      <c r="AN101" t="s">
        <v>418</v>
      </c>
      <c r="AO101" s="1"/>
    </row>
    <row r="102" spans="6:41" x14ac:dyDescent="0.25">
      <c r="F102" t="str">
        <f>VLOOKUP(I:I,Sheet2!A:B,2,0)</f>
        <v>Nepoznata</v>
      </c>
      <c r="AM102" s="1"/>
      <c r="AN102" t="s">
        <v>419</v>
      </c>
      <c r="AO102" s="1"/>
    </row>
    <row r="103" spans="6:41" x14ac:dyDescent="0.25">
      <c r="F103" t="str">
        <f>VLOOKUP(I:I,Sheet2!A:B,2,0)</f>
        <v>Nepoznata</v>
      </c>
      <c r="AM103" s="1"/>
      <c r="AN103" t="s">
        <v>420</v>
      </c>
      <c r="AO103" s="1"/>
    </row>
    <row r="104" spans="6:41" x14ac:dyDescent="0.25">
      <c r="F104" t="str">
        <f>VLOOKUP(I:I,Sheet2!A:B,2,0)</f>
        <v>Nepoznata</v>
      </c>
      <c r="AM104" s="1"/>
      <c r="AN104" t="s">
        <v>421</v>
      </c>
      <c r="AO104" s="1"/>
    </row>
    <row r="105" spans="6:41" x14ac:dyDescent="0.25">
      <c r="F105" t="str">
        <f>VLOOKUP(I:I,Sheet2!A:B,2,0)</f>
        <v>Nepoznata</v>
      </c>
      <c r="AM105" s="1"/>
      <c r="AN105" t="s">
        <v>422</v>
      </c>
      <c r="AO105" s="1"/>
    </row>
    <row r="106" spans="6:41" x14ac:dyDescent="0.25">
      <c r="F106" t="str">
        <f>VLOOKUP(I:I,Sheet2!A:B,2,0)</f>
        <v>Nepoznata</v>
      </c>
      <c r="AM106" s="1"/>
      <c r="AN106" t="s">
        <v>423</v>
      </c>
      <c r="AO106" s="1"/>
    </row>
    <row r="107" spans="6:41" x14ac:dyDescent="0.25">
      <c r="F107" t="str">
        <f>VLOOKUP(I:I,Sheet2!A:B,2,0)</f>
        <v>Nepoznata</v>
      </c>
      <c r="AM107" s="1"/>
      <c r="AN107" t="s">
        <v>424</v>
      </c>
      <c r="AO107" s="1"/>
    </row>
    <row r="108" spans="6:41" x14ac:dyDescent="0.25">
      <c r="F108" t="str">
        <f>VLOOKUP(I:I,Sheet2!A:B,2,0)</f>
        <v>Nepoznata</v>
      </c>
      <c r="AM108" s="1"/>
      <c r="AN108" t="s">
        <v>425</v>
      </c>
      <c r="AO108" s="1"/>
    </row>
    <row r="109" spans="6:41" x14ac:dyDescent="0.25">
      <c r="F109" t="str">
        <f>VLOOKUP(I:I,Sheet2!A:B,2,0)</f>
        <v>Nepoznata</v>
      </c>
      <c r="AM109" s="1"/>
      <c r="AN109" t="s">
        <v>426</v>
      </c>
      <c r="AO109" s="1"/>
    </row>
    <row r="110" spans="6:41" x14ac:dyDescent="0.25">
      <c r="F110" t="str">
        <f>VLOOKUP(I:I,Sheet2!A:B,2,0)</f>
        <v>Nepoznata</v>
      </c>
      <c r="AM110" s="1"/>
      <c r="AN110" t="s">
        <v>427</v>
      </c>
      <c r="AO110" s="1"/>
    </row>
    <row r="111" spans="6:41" x14ac:dyDescent="0.25">
      <c r="F111" t="str">
        <f>VLOOKUP(I:I,Sheet2!A:B,2,0)</f>
        <v>Nepoznata</v>
      </c>
      <c r="AM111" s="1"/>
      <c r="AN111" t="s">
        <v>428</v>
      </c>
      <c r="AO111" s="1"/>
    </row>
    <row r="112" spans="6:41" x14ac:dyDescent="0.25">
      <c r="F112" t="str">
        <f>VLOOKUP(I:I,Sheet2!A:B,2,0)</f>
        <v>Nepoznata</v>
      </c>
      <c r="AM112" s="1"/>
      <c r="AN112" t="s">
        <v>429</v>
      </c>
      <c r="AO112" s="1"/>
    </row>
    <row r="113" spans="6:41" x14ac:dyDescent="0.25">
      <c r="F113" t="str">
        <f>VLOOKUP(I:I,Sheet2!A:B,2,0)</f>
        <v>Nepoznata</v>
      </c>
      <c r="AM113" s="1"/>
      <c r="AN113" t="s">
        <v>430</v>
      </c>
      <c r="AO113" s="1"/>
    </row>
    <row r="114" spans="6:41" x14ac:dyDescent="0.25">
      <c r="F114" t="str">
        <f>VLOOKUP(I:I,Sheet2!A:B,2,0)</f>
        <v>Nepoznata</v>
      </c>
      <c r="AM114" s="1"/>
      <c r="AN114" t="s">
        <v>431</v>
      </c>
      <c r="AO114" s="1"/>
    </row>
    <row r="115" spans="6:41" x14ac:dyDescent="0.25">
      <c r="F115" t="str">
        <f>VLOOKUP(I:I,Sheet2!A:B,2,0)</f>
        <v>Nepoznata</v>
      </c>
      <c r="AM115" s="1"/>
      <c r="AN115" t="s">
        <v>432</v>
      </c>
      <c r="AO115" s="1"/>
    </row>
    <row r="116" spans="6:41" x14ac:dyDescent="0.25">
      <c r="F116" t="str">
        <f>VLOOKUP(I:I,Sheet2!A:B,2,0)</f>
        <v>Nepoznata</v>
      </c>
      <c r="AM116" s="1"/>
      <c r="AN116" t="s">
        <v>433</v>
      </c>
      <c r="AO116" s="1"/>
    </row>
    <row r="117" spans="6:41" x14ac:dyDescent="0.25">
      <c r="F117" t="str">
        <f>VLOOKUP(I:I,Sheet2!A:B,2,0)</f>
        <v>Nepoznata</v>
      </c>
      <c r="AM117" s="1"/>
      <c r="AN117" t="s">
        <v>434</v>
      </c>
      <c r="AO117" s="1"/>
    </row>
    <row r="118" spans="6:41" x14ac:dyDescent="0.25">
      <c r="F118" t="str">
        <f>VLOOKUP(I:I,Sheet2!A:B,2,0)</f>
        <v>Nepoznata</v>
      </c>
      <c r="AM118" s="1"/>
      <c r="AN118" t="s">
        <v>435</v>
      </c>
      <c r="AO118" s="1"/>
    </row>
    <row r="119" spans="6:41" x14ac:dyDescent="0.25">
      <c r="F119" t="str">
        <f>VLOOKUP(I:I,Sheet2!A:B,2,0)</f>
        <v>Nepoznata</v>
      </c>
      <c r="AM119" s="1"/>
      <c r="AN119" t="s">
        <v>436</v>
      </c>
      <c r="AO119" s="1"/>
    </row>
    <row r="120" spans="6:41" x14ac:dyDescent="0.25">
      <c r="F120" t="str">
        <f>VLOOKUP(I:I,Sheet2!A:B,2,0)</f>
        <v>Nepoznata</v>
      </c>
      <c r="AM120" s="1"/>
      <c r="AN120" t="s">
        <v>437</v>
      </c>
      <c r="AO120" s="1"/>
    </row>
    <row r="121" spans="6:41" x14ac:dyDescent="0.25">
      <c r="F121" t="str">
        <f>VLOOKUP(I:I,Sheet2!A:B,2,0)</f>
        <v>Nepoznata</v>
      </c>
      <c r="AM121" s="1"/>
      <c r="AN121" t="s">
        <v>438</v>
      </c>
      <c r="AO121" s="1"/>
    </row>
    <row r="122" spans="6:41" x14ac:dyDescent="0.25">
      <c r="F122" t="str">
        <f>VLOOKUP(I:I,Sheet2!A:B,2,0)</f>
        <v>Nepoznata</v>
      </c>
      <c r="AM122" s="1"/>
      <c r="AN122" t="s">
        <v>439</v>
      </c>
      <c r="AO122" s="1"/>
    </row>
    <row r="123" spans="6:41" x14ac:dyDescent="0.25">
      <c r="F123" t="str">
        <f>VLOOKUP(I:I,Sheet2!A:B,2,0)</f>
        <v>Nepoznata</v>
      </c>
      <c r="AM123" s="1"/>
      <c r="AN123" t="s">
        <v>440</v>
      </c>
      <c r="AO123" s="1"/>
    </row>
    <row r="124" spans="6:41" x14ac:dyDescent="0.25">
      <c r="F124" t="str">
        <f>VLOOKUP(I:I,Sheet2!A:B,2,0)</f>
        <v>Nepoznata</v>
      </c>
      <c r="AM124" s="1"/>
      <c r="AN124" t="s">
        <v>441</v>
      </c>
      <c r="AO124" s="1"/>
    </row>
    <row r="125" spans="6:41" x14ac:dyDescent="0.25">
      <c r="F125" t="str">
        <f>VLOOKUP(I:I,Sheet2!A:B,2,0)</f>
        <v>Nepoznata</v>
      </c>
      <c r="AM125" s="1"/>
      <c r="AN125" t="s">
        <v>442</v>
      </c>
      <c r="AO125" s="1"/>
    </row>
    <row r="126" spans="6:41" x14ac:dyDescent="0.25">
      <c r="F126" t="str">
        <f>VLOOKUP(I:I,Sheet2!A:B,2,0)</f>
        <v>Nepoznata</v>
      </c>
      <c r="AM126" s="1"/>
      <c r="AN126" t="s">
        <v>443</v>
      </c>
      <c r="AO126" s="1"/>
    </row>
    <row r="127" spans="6:41" x14ac:dyDescent="0.25">
      <c r="F127" t="str">
        <f>VLOOKUP(I:I,Sheet2!A:B,2,0)</f>
        <v>Nepoznata</v>
      </c>
      <c r="AM127" s="1"/>
      <c r="AN127" t="s">
        <v>444</v>
      </c>
      <c r="AO127" s="1"/>
    </row>
    <row r="128" spans="6:41" x14ac:dyDescent="0.25">
      <c r="F128" t="str">
        <f>VLOOKUP(I:I,Sheet2!A:B,2,0)</f>
        <v>Nepoznata</v>
      </c>
      <c r="AM128" s="1"/>
      <c r="AN128" t="s">
        <v>445</v>
      </c>
      <c r="AO128" s="1"/>
    </row>
    <row r="129" spans="6:41" x14ac:dyDescent="0.25">
      <c r="F129" t="str">
        <f>VLOOKUP(I:I,Sheet2!A:B,2,0)</f>
        <v>Nepoznata</v>
      </c>
      <c r="AM129" s="1"/>
      <c r="AN129" t="s">
        <v>446</v>
      </c>
      <c r="AO129" s="1"/>
    </row>
    <row r="130" spans="6:41" x14ac:dyDescent="0.25">
      <c r="F130" t="str">
        <f>VLOOKUP(I:I,Sheet2!A:B,2,0)</f>
        <v>Nepoznata</v>
      </c>
      <c r="AM130" s="1"/>
      <c r="AN130" t="s">
        <v>447</v>
      </c>
      <c r="AO130" s="1"/>
    </row>
    <row r="131" spans="6:41" x14ac:dyDescent="0.25">
      <c r="F131" t="str">
        <f>VLOOKUP(I:I,Sheet2!A:B,2,0)</f>
        <v>Nepoznata</v>
      </c>
      <c r="AM131" s="1"/>
      <c r="AN131" t="s">
        <v>448</v>
      </c>
      <c r="AO131" s="1"/>
    </row>
    <row r="132" spans="6:41" x14ac:dyDescent="0.25">
      <c r="F132" t="str">
        <f>VLOOKUP(I:I,Sheet2!A:B,2,0)</f>
        <v>Nepoznata</v>
      </c>
      <c r="AM132" s="1"/>
      <c r="AN132" t="s">
        <v>449</v>
      </c>
      <c r="AO132" s="1"/>
    </row>
    <row r="133" spans="6:41" x14ac:dyDescent="0.25">
      <c r="F133" t="str">
        <f>VLOOKUP(I:I,Sheet2!A:B,2,0)</f>
        <v>Nepoznata</v>
      </c>
      <c r="AM133" s="1"/>
      <c r="AN133" t="s">
        <v>450</v>
      </c>
      <c r="AO133" s="1"/>
    </row>
    <row r="134" spans="6:41" x14ac:dyDescent="0.25">
      <c r="F134" t="str">
        <f>VLOOKUP(I:I,Sheet2!A:B,2,0)</f>
        <v>Nepoznata</v>
      </c>
      <c r="AM134" s="1"/>
      <c r="AN134" t="s">
        <v>451</v>
      </c>
      <c r="AO134" s="1"/>
    </row>
    <row r="135" spans="6:41" x14ac:dyDescent="0.25">
      <c r="F135" t="str">
        <f>VLOOKUP(I:I,Sheet2!A:B,2,0)</f>
        <v>Nepoznata</v>
      </c>
      <c r="AM135" s="1"/>
      <c r="AN135" t="s">
        <v>452</v>
      </c>
      <c r="AO135" s="1"/>
    </row>
    <row r="136" spans="6:41" x14ac:dyDescent="0.25">
      <c r="F136" t="str">
        <f>VLOOKUP(I:I,Sheet2!A:B,2,0)</f>
        <v>Nepoznata</v>
      </c>
      <c r="AM136" s="1"/>
      <c r="AN136" t="s">
        <v>453</v>
      </c>
      <c r="AO136" s="1"/>
    </row>
    <row r="137" spans="6:41" x14ac:dyDescent="0.25">
      <c r="F137" t="str">
        <f>VLOOKUP(I:I,Sheet2!A:B,2,0)</f>
        <v>Nepoznata</v>
      </c>
      <c r="AM137" s="1"/>
      <c r="AN137" t="s">
        <v>454</v>
      </c>
      <c r="AO137" s="1"/>
    </row>
    <row r="138" spans="6:41" x14ac:dyDescent="0.25">
      <c r="F138" t="str">
        <f>VLOOKUP(I:I,Sheet2!A:B,2,0)</f>
        <v>Nepoznata</v>
      </c>
      <c r="AM138" s="1"/>
      <c r="AN138" t="s">
        <v>455</v>
      </c>
      <c r="AO138" s="1"/>
    </row>
    <row r="139" spans="6:41" x14ac:dyDescent="0.25">
      <c r="F139" t="str">
        <f>VLOOKUP(I:I,Sheet2!A:B,2,0)</f>
        <v>Nepoznata</v>
      </c>
      <c r="AM139" s="1"/>
      <c r="AN139" t="s">
        <v>456</v>
      </c>
      <c r="AO139" s="1"/>
    </row>
    <row r="140" spans="6:41" x14ac:dyDescent="0.25">
      <c r="F140" t="str">
        <f>VLOOKUP(I:I,Sheet2!A:B,2,0)</f>
        <v>Nepoznata</v>
      </c>
      <c r="AM140" s="1"/>
      <c r="AN140" t="s">
        <v>457</v>
      </c>
      <c r="AO140" s="1"/>
    </row>
    <row r="141" spans="6:41" x14ac:dyDescent="0.25">
      <c r="F141" t="str">
        <f>VLOOKUP(I:I,Sheet2!A:B,2,0)</f>
        <v>Nepoznata</v>
      </c>
      <c r="AM141" s="1"/>
      <c r="AN141" t="s">
        <v>458</v>
      </c>
      <c r="AO141" s="1"/>
    </row>
    <row r="142" spans="6:41" x14ac:dyDescent="0.25">
      <c r="F142" t="str">
        <f>VLOOKUP(I:I,Sheet2!A:B,2,0)</f>
        <v>Nepoznata</v>
      </c>
      <c r="AM142" s="1"/>
      <c r="AN142" t="s">
        <v>459</v>
      </c>
      <c r="AO142" s="1"/>
    </row>
    <row r="143" spans="6:41" x14ac:dyDescent="0.25">
      <c r="F143" t="str">
        <f>VLOOKUP(I:I,Sheet2!A:B,2,0)</f>
        <v>Nepoznata</v>
      </c>
      <c r="AM143" s="1"/>
      <c r="AN143" t="s">
        <v>460</v>
      </c>
      <c r="AO143" s="1"/>
    </row>
    <row r="144" spans="6:41" x14ac:dyDescent="0.25">
      <c r="F144" t="str">
        <f>VLOOKUP(I:I,Sheet2!A:B,2,0)</f>
        <v>Nepoznata</v>
      </c>
      <c r="AM144" s="1"/>
      <c r="AN144" t="s">
        <v>461</v>
      </c>
      <c r="AO144" s="1"/>
    </row>
    <row r="145" spans="6:41" x14ac:dyDescent="0.25">
      <c r="F145" t="str">
        <f>VLOOKUP(I:I,Sheet2!A:B,2,0)</f>
        <v>Nepoznata</v>
      </c>
      <c r="AM145" s="1"/>
      <c r="AN145" t="s">
        <v>462</v>
      </c>
      <c r="AO145" s="1"/>
    </row>
    <row r="146" spans="6:41" x14ac:dyDescent="0.25">
      <c r="F146" t="str">
        <f>VLOOKUP(I:I,Sheet2!A:B,2,0)</f>
        <v>Nepoznata</v>
      </c>
      <c r="AM146" s="1"/>
      <c r="AN146" t="s">
        <v>463</v>
      </c>
      <c r="AO146" s="1"/>
    </row>
    <row r="147" spans="6:41" x14ac:dyDescent="0.25">
      <c r="F147" t="str">
        <f>VLOOKUP(I:I,Sheet2!A:B,2,0)</f>
        <v>Nepoznata</v>
      </c>
      <c r="AM147" s="1"/>
      <c r="AN147" t="s">
        <v>464</v>
      </c>
      <c r="AO147" s="1"/>
    </row>
    <row r="148" spans="6:41" x14ac:dyDescent="0.25">
      <c r="F148" t="str">
        <f>VLOOKUP(I:I,Sheet2!A:B,2,0)</f>
        <v>Nepoznata</v>
      </c>
      <c r="AM148" s="1"/>
      <c r="AN148" t="s">
        <v>465</v>
      </c>
      <c r="AO148" s="1"/>
    </row>
    <row r="149" spans="6:41" x14ac:dyDescent="0.25">
      <c r="F149" t="str">
        <f>VLOOKUP(I:I,Sheet2!A:B,2,0)</f>
        <v>Nepoznata</v>
      </c>
      <c r="AM149" s="1"/>
      <c r="AN149" t="s">
        <v>466</v>
      </c>
      <c r="AO149" s="1"/>
    </row>
    <row r="150" spans="6:41" x14ac:dyDescent="0.25">
      <c r="F150" t="str">
        <f>VLOOKUP(I:I,Sheet2!A:B,2,0)</f>
        <v>Nepoznata</v>
      </c>
      <c r="AM150" s="1"/>
      <c r="AN150" t="s">
        <v>467</v>
      </c>
      <c r="AO150" s="1"/>
    </row>
    <row r="151" spans="6:41" x14ac:dyDescent="0.25">
      <c r="F151" t="str">
        <f>VLOOKUP(I:I,Sheet2!A:B,2,0)</f>
        <v>Nepoznata</v>
      </c>
      <c r="AM151" s="1"/>
      <c r="AN151" t="s">
        <v>468</v>
      </c>
      <c r="AO151" s="1"/>
    </row>
    <row r="152" spans="6:41" x14ac:dyDescent="0.25">
      <c r="F152" t="str">
        <f>VLOOKUP(I:I,Sheet2!A:B,2,0)</f>
        <v>Nepoznata</v>
      </c>
      <c r="AM152" s="1"/>
      <c r="AN152" t="s">
        <v>469</v>
      </c>
      <c r="AO152" s="1"/>
    </row>
    <row r="153" spans="6:41" x14ac:dyDescent="0.25">
      <c r="F153" t="str">
        <f>VLOOKUP(I:I,Sheet2!A:B,2,0)</f>
        <v>Nepoznata</v>
      </c>
      <c r="AM153" s="1"/>
      <c r="AN153" t="s">
        <v>470</v>
      </c>
      <c r="AO153" s="1"/>
    </row>
    <row r="154" spans="6:41" x14ac:dyDescent="0.25">
      <c r="F154" t="str">
        <f>VLOOKUP(I:I,Sheet2!A:B,2,0)</f>
        <v>Nepoznata</v>
      </c>
      <c r="AM154" s="1"/>
      <c r="AN154" t="s">
        <v>471</v>
      </c>
      <c r="AO154" s="1"/>
    </row>
    <row r="155" spans="6:41" x14ac:dyDescent="0.25">
      <c r="F155" t="str">
        <f>VLOOKUP(I:I,Sheet2!A:B,2,0)</f>
        <v>Nepoznata</v>
      </c>
      <c r="AM155" s="1"/>
      <c r="AN155" t="s">
        <v>472</v>
      </c>
      <c r="AO155" s="1"/>
    </row>
    <row r="156" spans="6:41" x14ac:dyDescent="0.25">
      <c r="F156" t="str">
        <f>VLOOKUP(I:I,Sheet2!A:B,2,0)</f>
        <v>Nepoznata</v>
      </c>
      <c r="AM156" s="1"/>
      <c r="AN156" t="s">
        <v>473</v>
      </c>
      <c r="AO156" s="1"/>
    </row>
    <row r="157" spans="6:41" x14ac:dyDescent="0.25">
      <c r="F157" t="str">
        <f>VLOOKUP(I:I,Sheet2!A:B,2,0)</f>
        <v>Nepoznata</v>
      </c>
      <c r="AM157" s="1"/>
      <c r="AN157" t="s">
        <v>474</v>
      </c>
      <c r="AO157" s="1"/>
    </row>
    <row r="158" spans="6:41" x14ac:dyDescent="0.25">
      <c r="F158" t="str">
        <f>VLOOKUP(I:I,Sheet2!A:B,2,0)</f>
        <v>Nepoznata</v>
      </c>
      <c r="AM158" s="1"/>
      <c r="AN158" t="s">
        <v>475</v>
      </c>
      <c r="AO158" s="1"/>
    </row>
    <row r="159" spans="6:41" x14ac:dyDescent="0.25">
      <c r="F159" t="str">
        <f>VLOOKUP(I:I,Sheet2!A:B,2,0)</f>
        <v>Nepoznata</v>
      </c>
      <c r="AM159" s="1"/>
      <c r="AN159" t="s">
        <v>476</v>
      </c>
      <c r="AO159" s="1"/>
    </row>
    <row r="160" spans="6:41" x14ac:dyDescent="0.25">
      <c r="F160" t="str">
        <f>VLOOKUP(I:I,Sheet2!A:B,2,0)</f>
        <v>Nepoznata</v>
      </c>
      <c r="AM160" s="1"/>
      <c r="AN160" t="s">
        <v>477</v>
      </c>
      <c r="AO160" s="1"/>
    </row>
    <row r="161" spans="6:41" x14ac:dyDescent="0.25">
      <c r="F161" t="str">
        <f>VLOOKUP(I:I,Sheet2!A:B,2,0)</f>
        <v>Nepoznata</v>
      </c>
      <c r="AM161" s="1"/>
      <c r="AN161" t="s">
        <v>478</v>
      </c>
      <c r="AO161" s="1"/>
    </row>
    <row r="162" spans="6:41" x14ac:dyDescent="0.25">
      <c r="F162" t="str">
        <f>VLOOKUP(I:I,Sheet2!A:B,2,0)</f>
        <v>Nepoznata</v>
      </c>
      <c r="AM162" s="1"/>
      <c r="AN162" t="s">
        <v>479</v>
      </c>
      <c r="AO162" s="1"/>
    </row>
    <row r="163" spans="6:41" x14ac:dyDescent="0.25">
      <c r="F163" t="str">
        <f>VLOOKUP(I:I,Sheet2!A:B,2,0)</f>
        <v>Nepoznata</v>
      </c>
      <c r="AM163" s="1"/>
      <c r="AN163" t="s">
        <v>480</v>
      </c>
      <c r="AO163" s="1"/>
    </row>
    <row r="164" spans="6:41" x14ac:dyDescent="0.25">
      <c r="F164" t="str">
        <f>VLOOKUP(I:I,Sheet2!A:B,2,0)</f>
        <v>Nepoznata</v>
      </c>
      <c r="AM164" s="1"/>
      <c r="AN164" t="s">
        <v>481</v>
      </c>
      <c r="AO164" s="1"/>
    </row>
    <row r="165" spans="6:41" x14ac:dyDescent="0.25">
      <c r="F165" t="str">
        <f>VLOOKUP(I:I,Sheet2!A:B,2,0)</f>
        <v>Nepoznata</v>
      </c>
      <c r="AM165" s="1"/>
      <c r="AN165" t="s">
        <v>482</v>
      </c>
      <c r="AO165" s="1"/>
    </row>
    <row r="166" spans="6:41" x14ac:dyDescent="0.25">
      <c r="F166" t="str">
        <f>VLOOKUP(I:I,Sheet2!A:B,2,0)</f>
        <v>Nepoznata</v>
      </c>
      <c r="AM166" s="1"/>
      <c r="AN166" t="s">
        <v>483</v>
      </c>
      <c r="AO166" s="1"/>
    </row>
    <row r="167" spans="6:41" x14ac:dyDescent="0.25">
      <c r="F167" t="str">
        <f>VLOOKUP(I:I,Sheet2!A:B,2,0)</f>
        <v>Nepoznata</v>
      </c>
      <c r="AM167" s="1"/>
      <c r="AN167" t="s">
        <v>484</v>
      </c>
      <c r="AO167" s="1"/>
    </row>
    <row r="168" spans="6:41" x14ac:dyDescent="0.25">
      <c r="F168" t="str">
        <f>VLOOKUP(I:I,Sheet2!A:B,2,0)</f>
        <v>Nepoznata</v>
      </c>
      <c r="AM168" s="1"/>
      <c r="AN168" t="s">
        <v>485</v>
      </c>
      <c r="AO168" s="1"/>
    </row>
    <row r="169" spans="6:41" x14ac:dyDescent="0.25">
      <c r="F169" t="str">
        <f>VLOOKUP(I:I,Sheet2!A:B,2,0)</f>
        <v>Nepoznata</v>
      </c>
      <c r="AM169" s="1"/>
      <c r="AN169" t="s">
        <v>486</v>
      </c>
      <c r="AO169" s="1"/>
    </row>
    <row r="170" spans="6:41" x14ac:dyDescent="0.25">
      <c r="F170" t="str">
        <f>VLOOKUP(I:I,Sheet2!A:B,2,0)</f>
        <v>Nepoznata</v>
      </c>
      <c r="AM170" s="1"/>
      <c r="AN170" t="s">
        <v>487</v>
      </c>
      <c r="AO170" s="1"/>
    </row>
    <row r="171" spans="6:41" x14ac:dyDescent="0.25">
      <c r="F171" t="str">
        <f>VLOOKUP(I:I,Sheet2!A:B,2,0)</f>
        <v>Nepoznata</v>
      </c>
      <c r="AM171" s="1"/>
      <c r="AN171" t="s">
        <v>488</v>
      </c>
      <c r="AO171" s="1"/>
    </row>
    <row r="172" spans="6:41" x14ac:dyDescent="0.25">
      <c r="F172" t="str">
        <f>VLOOKUP(I:I,Sheet2!A:B,2,0)</f>
        <v>Nepoznata</v>
      </c>
      <c r="AM172" s="1"/>
      <c r="AN172" t="s">
        <v>489</v>
      </c>
      <c r="AO172" s="1"/>
    </row>
    <row r="173" spans="6:41" x14ac:dyDescent="0.25">
      <c r="F173" t="str">
        <f>VLOOKUP(I:I,Sheet2!A:B,2,0)</f>
        <v>Nepoznata</v>
      </c>
      <c r="AM173" s="1"/>
      <c r="AN173" t="s">
        <v>490</v>
      </c>
      <c r="AO173" s="1"/>
    </row>
    <row r="174" spans="6:41" x14ac:dyDescent="0.25">
      <c r="F174" t="str">
        <f>VLOOKUP(I:I,Sheet2!A:B,2,0)</f>
        <v>Nepoznata</v>
      </c>
      <c r="AM174" s="1"/>
      <c r="AN174" t="s">
        <v>491</v>
      </c>
      <c r="AO174" s="1"/>
    </row>
    <row r="175" spans="6:41" x14ac:dyDescent="0.25">
      <c r="F175" t="str">
        <f>VLOOKUP(I:I,Sheet2!A:B,2,0)</f>
        <v>Nepoznata</v>
      </c>
      <c r="AM175" s="1"/>
      <c r="AN175" t="s">
        <v>492</v>
      </c>
      <c r="AO175" s="1"/>
    </row>
    <row r="176" spans="6:41" x14ac:dyDescent="0.25">
      <c r="F176" t="str">
        <f>VLOOKUP(I:I,Sheet2!A:B,2,0)</f>
        <v>Nepoznata</v>
      </c>
      <c r="AM176" s="1"/>
      <c r="AN176" t="s">
        <v>493</v>
      </c>
      <c r="AO176" s="1"/>
    </row>
    <row r="177" spans="6:41" x14ac:dyDescent="0.25">
      <c r="F177" t="str">
        <f>VLOOKUP(I:I,Sheet2!A:B,2,0)</f>
        <v>Nepoznata</v>
      </c>
      <c r="AM177" s="1"/>
      <c r="AN177" t="s">
        <v>494</v>
      </c>
      <c r="AO177" s="1"/>
    </row>
    <row r="178" spans="6:41" x14ac:dyDescent="0.25">
      <c r="F178" t="str">
        <f>VLOOKUP(I:I,Sheet2!A:B,2,0)</f>
        <v>Nepoznata</v>
      </c>
      <c r="AM178" s="1"/>
      <c r="AN178" t="s">
        <v>495</v>
      </c>
      <c r="AO178" s="1"/>
    </row>
    <row r="179" spans="6:41" x14ac:dyDescent="0.25">
      <c r="F179" t="str">
        <f>VLOOKUP(I:I,Sheet2!A:B,2,0)</f>
        <v>Nepoznata</v>
      </c>
      <c r="AM179" s="1"/>
      <c r="AN179" t="s">
        <v>496</v>
      </c>
      <c r="AO179" s="1"/>
    </row>
    <row r="180" spans="6:41" x14ac:dyDescent="0.25">
      <c r="F180" t="str">
        <f>VLOOKUP(I:I,Sheet2!A:B,2,0)</f>
        <v>Nepoznata</v>
      </c>
      <c r="AM180" s="1"/>
      <c r="AN180" t="s">
        <v>497</v>
      </c>
      <c r="AO180" s="1"/>
    </row>
    <row r="181" spans="6:41" x14ac:dyDescent="0.25">
      <c r="F181" t="str">
        <f>VLOOKUP(I:I,Sheet2!A:B,2,0)</f>
        <v>Nepoznata</v>
      </c>
      <c r="AM181" s="1"/>
      <c r="AN181" t="s">
        <v>498</v>
      </c>
      <c r="AO181" s="1"/>
    </row>
    <row r="182" spans="6:41" x14ac:dyDescent="0.25">
      <c r="F182" t="str">
        <f>VLOOKUP(I:I,Sheet2!A:B,2,0)</f>
        <v>Nepoznata</v>
      </c>
      <c r="AM182" s="1"/>
      <c r="AN182" t="s">
        <v>499</v>
      </c>
      <c r="AO182" s="1"/>
    </row>
    <row r="183" spans="6:41" x14ac:dyDescent="0.25">
      <c r="F183" t="str">
        <f>VLOOKUP(I:I,Sheet2!A:B,2,0)</f>
        <v>Nepoznata</v>
      </c>
      <c r="AM183" s="1"/>
      <c r="AN183" t="s">
        <v>500</v>
      </c>
      <c r="AO183" s="1"/>
    </row>
    <row r="184" spans="6:41" x14ac:dyDescent="0.25">
      <c r="F184" t="str">
        <f>VLOOKUP(I:I,Sheet2!A:B,2,0)</f>
        <v>Nepoznata</v>
      </c>
      <c r="AM184" s="1"/>
      <c r="AN184" t="s">
        <v>501</v>
      </c>
      <c r="AO184" s="1"/>
    </row>
    <row r="185" spans="6:41" x14ac:dyDescent="0.25">
      <c r="F185" t="str">
        <f>VLOOKUP(I:I,Sheet2!A:B,2,0)</f>
        <v>Nepoznata</v>
      </c>
      <c r="AM185" s="1"/>
      <c r="AN185" t="s">
        <v>502</v>
      </c>
      <c r="AO185" s="1"/>
    </row>
    <row r="186" spans="6:41" x14ac:dyDescent="0.25">
      <c r="F186" t="str">
        <f>VLOOKUP(I:I,Sheet2!A:B,2,0)</f>
        <v>Nepoznata</v>
      </c>
      <c r="AM186" s="1"/>
      <c r="AN186" t="s">
        <v>503</v>
      </c>
      <c r="AO186" s="1"/>
    </row>
    <row r="187" spans="6:41" x14ac:dyDescent="0.25">
      <c r="F187" t="str">
        <f>VLOOKUP(I:I,Sheet2!A:B,2,0)</f>
        <v>Nepoznata</v>
      </c>
      <c r="AM187" s="1"/>
      <c r="AN187" t="s">
        <v>504</v>
      </c>
      <c r="AO187" s="1"/>
    </row>
    <row r="188" spans="6:41" x14ac:dyDescent="0.25">
      <c r="F188" t="str">
        <f>VLOOKUP(I:I,Sheet2!A:B,2,0)</f>
        <v>Nepoznata</v>
      </c>
      <c r="AM188" s="1"/>
      <c r="AN188" t="s">
        <v>505</v>
      </c>
      <c r="AO188" s="1"/>
    </row>
    <row r="189" spans="6:41" x14ac:dyDescent="0.25">
      <c r="F189" t="str">
        <f>VLOOKUP(I:I,Sheet2!A:B,2,0)</f>
        <v>Nepoznata</v>
      </c>
      <c r="AM189" s="1"/>
      <c r="AN189" t="s">
        <v>506</v>
      </c>
      <c r="AO189" s="1"/>
    </row>
    <row r="190" spans="6:41" x14ac:dyDescent="0.25">
      <c r="F190" t="str">
        <f>VLOOKUP(I:I,Sheet2!A:B,2,0)</f>
        <v>Nepoznata</v>
      </c>
      <c r="AM190" s="1"/>
      <c r="AN190" t="s">
        <v>507</v>
      </c>
      <c r="AO190" s="1"/>
    </row>
    <row r="191" spans="6:41" x14ac:dyDescent="0.25">
      <c r="F191" t="str">
        <f>VLOOKUP(I:I,Sheet2!A:B,2,0)</f>
        <v>Nepoznata</v>
      </c>
      <c r="AM191" s="1"/>
      <c r="AN191" t="s">
        <v>508</v>
      </c>
      <c r="AO191" s="1"/>
    </row>
    <row r="192" spans="6:41" x14ac:dyDescent="0.25">
      <c r="F192" t="str">
        <f>VLOOKUP(I:I,Sheet2!A:B,2,0)</f>
        <v>Nepoznata</v>
      </c>
      <c r="AM192" s="1"/>
      <c r="AN192" t="s">
        <v>509</v>
      </c>
      <c r="AO192" s="1"/>
    </row>
    <row r="193" spans="6:41" x14ac:dyDescent="0.25">
      <c r="F193" t="str">
        <f>VLOOKUP(I:I,Sheet2!A:B,2,0)</f>
        <v>Nepoznata</v>
      </c>
      <c r="AM193" s="1"/>
      <c r="AN193" t="s">
        <v>510</v>
      </c>
      <c r="AO193" s="1"/>
    </row>
    <row r="194" spans="6:41" x14ac:dyDescent="0.25">
      <c r="F194" t="str">
        <f>VLOOKUP(I:I,Sheet2!A:B,2,0)</f>
        <v>Nepoznata</v>
      </c>
      <c r="AM194" s="1"/>
      <c r="AN194" t="s">
        <v>511</v>
      </c>
      <c r="AO194" s="1"/>
    </row>
    <row r="195" spans="6:41" x14ac:dyDescent="0.25">
      <c r="F195" t="str">
        <f>VLOOKUP(I:I,Sheet2!A:B,2,0)</f>
        <v>Nepoznata</v>
      </c>
      <c r="AM195" s="1"/>
      <c r="AN195" t="s">
        <v>512</v>
      </c>
      <c r="AO195" s="1"/>
    </row>
    <row r="196" spans="6:41" x14ac:dyDescent="0.25">
      <c r="F196" t="str">
        <f>VLOOKUP(I:I,Sheet2!A:B,2,0)</f>
        <v>Nepoznata</v>
      </c>
      <c r="AM196" s="1"/>
      <c r="AN196" t="s">
        <v>513</v>
      </c>
      <c r="AO196" s="1"/>
    </row>
    <row r="197" spans="6:41" x14ac:dyDescent="0.25">
      <c r="F197" t="str">
        <f>VLOOKUP(I:I,Sheet2!A:B,2,0)</f>
        <v>Nepoznata</v>
      </c>
      <c r="AM197" s="1"/>
      <c r="AN197" t="s">
        <v>514</v>
      </c>
      <c r="AO197" s="1"/>
    </row>
    <row r="198" spans="6:41" x14ac:dyDescent="0.25">
      <c r="F198" t="str">
        <f>VLOOKUP(I:I,Sheet2!A:B,2,0)</f>
        <v>Nepoznata</v>
      </c>
      <c r="AM198" s="1"/>
      <c r="AN198" t="s">
        <v>515</v>
      </c>
      <c r="AO198" s="1"/>
    </row>
    <row r="199" spans="6:41" x14ac:dyDescent="0.25">
      <c r="F199" t="str">
        <f>VLOOKUP(I:I,Sheet2!A:B,2,0)</f>
        <v>Nepoznata</v>
      </c>
      <c r="AM199" s="1"/>
      <c r="AN199" t="s">
        <v>516</v>
      </c>
      <c r="AO199" s="1"/>
    </row>
    <row r="200" spans="6:41" x14ac:dyDescent="0.25">
      <c r="F200" t="str">
        <f>VLOOKUP(I:I,Sheet2!A:B,2,0)</f>
        <v>Nepoznata</v>
      </c>
      <c r="AM200" s="1"/>
      <c r="AN200" t="s">
        <v>517</v>
      </c>
      <c r="AO200" s="1"/>
    </row>
    <row r="201" spans="6:41" x14ac:dyDescent="0.25">
      <c r="F201" t="str">
        <f>VLOOKUP(I:I,Sheet2!A:B,2,0)</f>
        <v>Nepoznata</v>
      </c>
      <c r="AM201" s="1"/>
      <c r="AN201" t="s">
        <v>518</v>
      </c>
      <c r="AO201" s="1"/>
    </row>
    <row r="202" spans="6:41" x14ac:dyDescent="0.25">
      <c r="F202" t="str">
        <f>VLOOKUP(I:I,Sheet2!A:B,2,0)</f>
        <v>Nepoznata</v>
      </c>
      <c r="AM202" s="1"/>
      <c r="AN202" t="s">
        <v>519</v>
      </c>
      <c r="AO202" s="1"/>
    </row>
    <row r="203" spans="6:41" x14ac:dyDescent="0.25">
      <c r="F203" t="str">
        <f>VLOOKUP(I:I,Sheet2!A:B,2,0)</f>
        <v>Nepoznata</v>
      </c>
      <c r="AM203" s="1"/>
      <c r="AN203" t="s">
        <v>520</v>
      </c>
      <c r="AO203" s="1"/>
    </row>
    <row r="204" spans="6:41" x14ac:dyDescent="0.25">
      <c r="F204" t="str">
        <f>VLOOKUP(I:I,Sheet2!A:B,2,0)</f>
        <v>Nepoznata</v>
      </c>
      <c r="AM204" s="1"/>
      <c r="AN204" t="s">
        <v>521</v>
      </c>
      <c r="AO204" s="1"/>
    </row>
    <row r="205" spans="6:41" x14ac:dyDescent="0.25">
      <c r="F205" t="str">
        <f>VLOOKUP(I:I,Sheet2!A:B,2,0)</f>
        <v>Nepoznata</v>
      </c>
      <c r="AM205" s="1"/>
      <c r="AN205" t="s">
        <v>522</v>
      </c>
      <c r="AO205" s="1"/>
    </row>
    <row r="206" spans="6:41" x14ac:dyDescent="0.25">
      <c r="F206" t="str">
        <f>VLOOKUP(I:I,Sheet2!A:B,2,0)</f>
        <v>Nepoznata</v>
      </c>
      <c r="AM206" s="1"/>
      <c r="AN206" t="s">
        <v>523</v>
      </c>
      <c r="AO206" s="1"/>
    </row>
    <row r="207" spans="6:41" x14ac:dyDescent="0.25">
      <c r="F207" t="str">
        <f>VLOOKUP(I:I,Sheet2!A:B,2,0)</f>
        <v>Nepoznata</v>
      </c>
      <c r="AM207" s="1"/>
      <c r="AN207" t="s">
        <v>524</v>
      </c>
      <c r="AO207" s="1"/>
    </row>
    <row r="208" spans="6:41" x14ac:dyDescent="0.25">
      <c r="F208" t="str">
        <f>VLOOKUP(I:I,Sheet2!A:B,2,0)</f>
        <v>Nepoznata</v>
      </c>
      <c r="AM208" s="1"/>
      <c r="AN208" t="s">
        <v>525</v>
      </c>
      <c r="AO208" s="1"/>
    </row>
    <row r="209" spans="6:41" x14ac:dyDescent="0.25">
      <c r="F209" t="str">
        <f>VLOOKUP(I:I,Sheet2!A:B,2,0)</f>
        <v>Nepoznata</v>
      </c>
      <c r="AM209" s="1"/>
      <c r="AN209" t="s">
        <v>526</v>
      </c>
      <c r="AO209" s="1"/>
    </row>
    <row r="210" spans="6:41" x14ac:dyDescent="0.25">
      <c r="F210" t="str">
        <f>VLOOKUP(I:I,Sheet2!A:B,2,0)</f>
        <v>Nepoznata</v>
      </c>
      <c r="AM210" s="1"/>
      <c r="AN210" t="s">
        <v>527</v>
      </c>
      <c r="AO210" s="1"/>
    </row>
    <row r="211" spans="6:41" x14ac:dyDescent="0.25">
      <c r="F211" t="str">
        <f>VLOOKUP(I:I,Sheet2!A:B,2,0)</f>
        <v>Nepoznata</v>
      </c>
      <c r="AM211" s="1"/>
      <c r="AN211" t="s">
        <v>528</v>
      </c>
      <c r="AO211" s="1"/>
    </row>
    <row r="212" spans="6:41" x14ac:dyDescent="0.25">
      <c r="F212" t="str">
        <f>VLOOKUP(I:I,Sheet2!A:B,2,0)</f>
        <v>Nepoznata</v>
      </c>
      <c r="AM212" s="1"/>
      <c r="AN212" t="s">
        <v>529</v>
      </c>
      <c r="AO212" s="1"/>
    </row>
    <row r="213" spans="6:41" x14ac:dyDescent="0.25">
      <c r="F213" t="str">
        <f>VLOOKUP(I:I,Sheet2!A:B,2,0)</f>
        <v>Nepoznata</v>
      </c>
      <c r="AM213" s="1"/>
      <c r="AN213" t="s">
        <v>530</v>
      </c>
      <c r="AO213" s="1"/>
    </row>
    <row r="214" spans="6:41" x14ac:dyDescent="0.25">
      <c r="F214" t="str">
        <f>VLOOKUP(I:I,Sheet2!A:B,2,0)</f>
        <v>Nepoznata</v>
      </c>
      <c r="AM214" s="1"/>
      <c r="AN214" t="s">
        <v>531</v>
      </c>
      <c r="AO214" s="1"/>
    </row>
    <row r="215" spans="6:41" x14ac:dyDescent="0.25">
      <c r="F215" t="str">
        <f>VLOOKUP(I:I,Sheet2!A:B,2,0)</f>
        <v>Nepoznata</v>
      </c>
      <c r="AM215" s="1"/>
      <c r="AN215" t="s">
        <v>532</v>
      </c>
      <c r="AO215" s="1"/>
    </row>
    <row r="216" spans="6:41" x14ac:dyDescent="0.25">
      <c r="F216" t="str">
        <f>VLOOKUP(I:I,Sheet2!A:B,2,0)</f>
        <v>Nepoznata</v>
      </c>
      <c r="AM216" s="1"/>
      <c r="AN216" t="s">
        <v>533</v>
      </c>
      <c r="AO216" s="1"/>
    </row>
    <row r="217" spans="6:41" x14ac:dyDescent="0.25">
      <c r="F217" t="str">
        <f>VLOOKUP(I:I,Sheet2!A:B,2,0)</f>
        <v>Nepoznata</v>
      </c>
      <c r="AM217" s="1"/>
      <c r="AN217" t="s">
        <v>534</v>
      </c>
      <c r="AO217" s="1"/>
    </row>
    <row r="218" spans="6:41" x14ac:dyDescent="0.25">
      <c r="F218" t="str">
        <f>VLOOKUP(I:I,Sheet2!A:B,2,0)</f>
        <v>Nepoznata</v>
      </c>
      <c r="AM218" s="1"/>
      <c r="AN218" t="s">
        <v>535</v>
      </c>
      <c r="AO218" s="1"/>
    </row>
    <row r="219" spans="6:41" x14ac:dyDescent="0.25">
      <c r="F219" t="str">
        <f>VLOOKUP(I:I,Sheet2!A:B,2,0)</f>
        <v>Nepoznata</v>
      </c>
      <c r="AM219" s="1"/>
      <c r="AN219" t="s">
        <v>536</v>
      </c>
      <c r="AO219" s="1"/>
    </row>
    <row r="220" spans="6:41" x14ac:dyDescent="0.25">
      <c r="F220" t="str">
        <f>VLOOKUP(I:I,Sheet2!A:B,2,0)</f>
        <v>Nepoznata</v>
      </c>
      <c r="AM220" s="1"/>
      <c r="AN220" t="s">
        <v>537</v>
      </c>
      <c r="AO220" s="1"/>
    </row>
    <row r="221" spans="6:41" x14ac:dyDescent="0.25">
      <c r="F221" t="str">
        <f>VLOOKUP(I:I,Sheet2!A:B,2,0)</f>
        <v>Nepoznata</v>
      </c>
      <c r="AM221" s="1"/>
      <c r="AN221" t="s">
        <v>538</v>
      </c>
      <c r="AO221" s="1"/>
    </row>
    <row r="222" spans="6:41" x14ac:dyDescent="0.25">
      <c r="F222" t="str">
        <f>VLOOKUP(I:I,Sheet2!A:B,2,0)</f>
        <v>Nepoznata</v>
      </c>
      <c r="AM222" s="1"/>
      <c r="AN222" t="s">
        <v>539</v>
      </c>
      <c r="AO222" s="1"/>
    </row>
    <row r="223" spans="6:41" x14ac:dyDescent="0.25">
      <c r="F223" t="str">
        <f>VLOOKUP(I:I,Sheet2!A:B,2,0)</f>
        <v>Nepoznata</v>
      </c>
      <c r="AM223" s="1"/>
      <c r="AN223" t="s">
        <v>540</v>
      </c>
      <c r="AO223" s="1"/>
    </row>
    <row r="224" spans="6:41" x14ac:dyDescent="0.25">
      <c r="F224" t="str">
        <f>VLOOKUP(I:I,Sheet2!A:B,2,0)</f>
        <v>Nepoznata</v>
      </c>
      <c r="AM224" s="1"/>
      <c r="AN224" t="s">
        <v>541</v>
      </c>
      <c r="AO224" s="1"/>
    </row>
    <row r="225" spans="6:41" x14ac:dyDescent="0.25">
      <c r="F225" t="str">
        <f>VLOOKUP(I:I,Sheet2!A:B,2,0)</f>
        <v>Nepoznata</v>
      </c>
      <c r="AM225" s="1"/>
      <c r="AN225" t="s">
        <v>542</v>
      </c>
      <c r="AO225" s="1"/>
    </row>
    <row r="226" spans="6:41" x14ac:dyDescent="0.25">
      <c r="F226" t="str">
        <f>VLOOKUP(I:I,Sheet2!A:B,2,0)</f>
        <v>Nepoznata</v>
      </c>
      <c r="AM226" s="1"/>
      <c r="AN226" t="s">
        <v>543</v>
      </c>
      <c r="AO226" s="1"/>
    </row>
    <row r="227" spans="6:41" x14ac:dyDescent="0.25">
      <c r="F227" t="str">
        <f>VLOOKUP(I:I,Sheet2!A:B,2,0)</f>
        <v>Nepoznata</v>
      </c>
      <c r="AM227" s="1"/>
      <c r="AN227" t="s">
        <v>544</v>
      </c>
      <c r="AO227" s="1"/>
    </row>
    <row r="228" spans="6:41" x14ac:dyDescent="0.25">
      <c r="F228" t="str">
        <f>VLOOKUP(I:I,Sheet2!A:B,2,0)</f>
        <v>Nepoznata</v>
      </c>
      <c r="AM228" s="1"/>
      <c r="AN228" t="s">
        <v>545</v>
      </c>
      <c r="AO228" s="1"/>
    </row>
    <row r="229" spans="6:41" x14ac:dyDescent="0.25">
      <c r="F229" t="str">
        <f>VLOOKUP(I:I,Sheet2!A:B,2,0)</f>
        <v>Nepoznata</v>
      </c>
      <c r="AM229" s="1"/>
      <c r="AN229" t="s">
        <v>546</v>
      </c>
      <c r="AO229" s="1"/>
    </row>
    <row r="230" spans="6:41" x14ac:dyDescent="0.25">
      <c r="F230" t="str">
        <f>VLOOKUP(I:I,Sheet2!A:B,2,0)</f>
        <v>Nepoznata</v>
      </c>
      <c r="AM230" s="1"/>
      <c r="AN230" t="s">
        <v>547</v>
      </c>
      <c r="AO230" s="1"/>
    </row>
    <row r="231" spans="6:41" x14ac:dyDescent="0.25">
      <c r="F231" t="str">
        <f>VLOOKUP(I:I,Sheet2!A:B,2,0)</f>
        <v>Nepoznata</v>
      </c>
      <c r="AM231" s="1"/>
      <c r="AN231" t="s">
        <v>548</v>
      </c>
      <c r="AO231" s="1"/>
    </row>
    <row r="232" spans="6:41" x14ac:dyDescent="0.25">
      <c r="F232" t="str">
        <f>VLOOKUP(I:I,Sheet2!A:B,2,0)</f>
        <v>Nepoznata</v>
      </c>
      <c r="AM232" s="1"/>
      <c r="AN232" t="s">
        <v>549</v>
      </c>
      <c r="AO232" s="1"/>
    </row>
    <row r="233" spans="6:41" x14ac:dyDescent="0.25">
      <c r="F233" t="str">
        <f>VLOOKUP(I:I,Sheet2!A:B,2,0)</f>
        <v>Nepoznata</v>
      </c>
      <c r="AM233" s="1"/>
      <c r="AN233" t="s">
        <v>550</v>
      </c>
      <c r="AO233" s="1"/>
    </row>
    <row r="234" spans="6:41" x14ac:dyDescent="0.25">
      <c r="F234" t="str">
        <f>VLOOKUP(I:I,Sheet2!A:B,2,0)</f>
        <v>Nepoznata</v>
      </c>
      <c r="AM234" s="1"/>
      <c r="AN234" t="s">
        <v>551</v>
      </c>
      <c r="AO234" s="1"/>
    </row>
    <row r="235" spans="6:41" x14ac:dyDescent="0.25">
      <c r="F235" t="str">
        <f>VLOOKUP(I:I,Sheet2!A:B,2,0)</f>
        <v>Nepoznata</v>
      </c>
      <c r="AM235" s="1"/>
      <c r="AN235" t="s">
        <v>552</v>
      </c>
      <c r="AO235" s="1"/>
    </row>
    <row r="236" spans="6:41" x14ac:dyDescent="0.25">
      <c r="F236" t="str">
        <f>VLOOKUP(I:I,Sheet2!A:B,2,0)</f>
        <v>Nepoznata</v>
      </c>
      <c r="AM236" s="1"/>
      <c r="AN236" t="s">
        <v>553</v>
      </c>
      <c r="AO236" s="1"/>
    </row>
    <row r="237" spans="6:41" x14ac:dyDescent="0.25">
      <c r="F237" t="str">
        <f>VLOOKUP(I:I,Sheet2!A:B,2,0)</f>
        <v>Nepoznata</v>
      </c>
      <c r="AM237" s="1"/>
      <c r="AN237" t="s">
        <v>554</v>
      </c>
      <c r="AO237" s="1"/>
    </row>
    <row r="238" spans="6:41" x14ac:dyDescent="0.25">
      <c r="F238" t="str">
        <f>VLOOKUP(I:I,Sheet2!A:B,2,0)</f>
        <v>Nepoznata</v>
      </c>
      <c r="AM238" s="1"/>
      <c r="AN238" t="s">
        <v>555</v>
      </c>
      <c r="AO238" s="1"/>
    </row>
    <row r="239" spans="6:41" x14ac:dyDescent="0.25">
      <c r="F239" t="str">
        <f>VLOOKUP(I:I,Sheet2!A:B,2,0)</f>
        <v>Nepoznata</v>
      </c>
      <c r="AM239" s="1"/>
      <c r="AN239" t="s">
        <v>556</v>
      </c>
      <c r="AO239" s="1"/>
    </row>
    <row r="240" spans="6:41" x14ac:dyDescent="0.25">
      <c r="F240" t="str">
        <f>VLOOKUP(I:I,Sheet2!A:B,2,0)</f>
        <v>Nepoznata</v>
      </c>
      <c r="AM240" s="1"/>
      <c r="AN240" t="s">
        <v>557</v>
      </c>
      <c r="AO240" s="1"/>
    </row>
    <row r="241" spans="6:41" x14ac:dyDescent="0.25">
      <c r="F241" t="str">
        <f>VLOOKUP(I:I,Sheet2!A:B,2,0)</f>
        <v>Nepoznata</v>
      </c>
      <c r="AM241" s="1"/>
      <c r="AN241" t="s">
        <v>558</v>
      </c>
      <c r="AO241" s="1"/>
    </row>
    <row r="242" spans="6:41" x14ac:dyDescent="0.25">
      <c r="F242" t="str">
        <f>VLOOKUP(I:I,Sheet2!A:B,2,0)</f>
        <v>Nepoznata</v>
      </c>
      <c r="AM242" s="1"/>
      <c r="AN242" t="s">
        <v>559</v>
      </c>
      <c r="AO242" s="1"/>
    </row>
    <row r="243" spans="6:41" x14ac:dyDescent="0.25">
      <c r="F243" t="str">
        <f>VLOOKUP(I:I,Sheet2!A:B,2,0)</f>
        <v>Nepoznata</v>
      </c>
      <c r="AM243" s="1"/>
      <c r="AN243" t="s">
        <v>560</v>
      </c>
      <c r="AO243" s="1"/>
    </row>
    <row r="244" spans="6:41" x14ac:dyDescent="0.25">
      <c r="F244" t="str">
        <f>VLOOKUP(I:I,Sheet2!A:B,2,0)</f>
        <v>Nepoznata</v>
      </c>
      <c r="AM244" s="1"/>
      <c r="AN244" t="s">
        <v>561</v>
      </c>
      <c r="AO244" s="1"/>
    </row>
    <row r="245" spans="6:41" x14ac:dyDescent="0.25">
      <c r="F245" t="str">
        <f>VLOOKUP(I:I,Sheet2!A:B,2,0)</f>
        <v>Nepoznata</v>
      </c>
      <c r="AM245" s="1"/>
      <c r="AN245" t="s">
        <v>562</v>
      </c>
      <c r="AO245" s="1"/>
    </row>
    <row r="246" spans="6:41" x14ac:dyDescent="0.25">
      <c r="F246" t="str">
        <f>VLOOKUP(I:I,Sheet2!A:B,2,0)</f>
        <v>Nepoznata</v>
      </c>
      <c r="AM246" s="1"/>
      <c r="AN246" t="s">
        <v>563</v>
      </c>
      <c r="AO246" s="1"/>
    </row>
    <row r="247" spans="6:41" x14ac:dyDescent="0.25">
      <c r="F247" t="str">
        <f>VLOOKUP(I:I,Sheet2!A:B,2,0)</f>
        <v>Nepoznata</v>
      </c>
      <c r="AM247" s="1"/>
      <c r="AN247" t="s">
        <v>564</v>
      </c>
      <c r="AO247" s="1"/>
    </row>
    <row r="248" spans="6:41" x14ac:dyDescent="0.25">
      <c r="F248" t="str">
        <f>VLOOKUP(I:I,Sheet2!A:B,2,0)</f>
        <v>Nepoznata</v>
      </c>
      <c r="AM248" s="1"/>
      <c r="AN248" t="s">
        <v>565</v>
      </c>
      <c r="AO248" s="1"/>
    </row>
    <row r="249" spans="6:41" x14ac:dyDescent="0.25">
      <c r="F249" t="str">
        <f>VLOOKUP(I:I,Sheet2!A:B,2,0)</f>
        <v>Nepoznata</v>
      </c>
      <c r="AM249" s="1"/>
      <c r="AN249" t="s">
        <v>566</v>
      </c>
      <c r="AO249" s="1"/>
    </row>
    <row r="250" spans="6:41" x14ac:dyDescent="0.25">
      <c r="F250" t="str">
        <f>VLOOKUP(I:I,Sheet2!A:B,2,0)</f>
        <v>Nepoznata</v>
      </c>
      <c r="AM250" s="1"/>
      <c r="AN250" t="s">
        <v>567</v>
      </c>
      <c r="AO250" s="1"/>
    </row>
    <row r="251" spans="6:41" x14ac:dyDescent="0.25">
      <c r="F251" t="str">
        <f>VLOOKUP(I:I,Sheet2!A:B,2,0)</f>
        <v>Nepoznata</v>
      </c>
      <c r="AM251" s="1"/>
      <c r="AN251" t="s">
        <v>568</v>
      </c>
      <c r="AO251" s="1"/>
    </row>
    <row r="252" spans="6:41" x14ac:dyDescent="0.25">
      <c r="F252" t="str">
        <f>VLOOKUP(I:I,Sheet2!A:B,2,0)</f>
        <v>Nepoznata</v>
      </c>
      <c r="AM252" s="1"/>
      <c r="AN252" t="s">
        <v>569</v>
      </c>
      <c r="AO252" s="1"/>
    </row>
    <row r="253" spans="6:41" x14ac:dyDescent="0.25">
      <c r="F253" t="str">
        <f>VLOOKUP(I:I,Sheet2!A:B,2,0)</f>
        <v>Nepoznata</v>
      </c>
      <c r="AM253" s="1"/>
      <c r="AN253" t="s">
        <v>570</v>
      </c>
      <c r="AO253" s="1"/>
    </row>
    <row r="254" spans="6:41" x14ac:dyDescent="0.25">
      <c r="F254" t="str">
        <f>VLOOKUP(I:I,Sheet2!A:B,2,0)</f>
        <v>Nepoznata</v>
      </c>
      <c r="AM254" s="1"/>
      <c r="AN254" t="s">
        <v>571</v>
      </c>
      <c r="AO254" s="1"/>
    </row>
    <row r="255" spans="6:41" x14ac:dyDescent="0.25">
      <c r="F255" t="str">
        <f>VLOOKUP(I:I,Sheet2!A:B,2,0)</f>
        <v>Nepoznata</v>
      </c>
      <c r="AM255" s="1"/>
      <c r="AN255" t="s">
        <v>572</v>
      </c>
      <c r="AO255" s="1"/>
    </row>
    <row r="256" spans="6:41" x14ac:dyDescent="0.25">
      <c r="F256" t="str">
        <f>VLOOKUP(I:I,Sheet2!A:B,2,0)</f>
        <v>Nepoznata</v>
      </c>
      <c r="AM256" s="1"/>
      <c r="AN256" t="s">
        <v>573</v>
      </c>
      <c r="AO256" s="1"/>
    </row>
    <row r="257" spans="6:41" x14ac:dyDescent="0.25">
      <c r="F257" t="str">
        <f>VLOOKUP(I:I,Sheet2!A:B,2,0)</f>
        <v>Nepoznata</v>
      </c>
      <c r="AM257" s="1"/>
      <c r="AN257" t="s">
        <v>574</v>
      </c>
      <c r="AO257" s="1"/>
    </row>
    <row r="258" spans="6:41" x14ac:dyDescent="0.25">
      <c r="F258" t="str">
        <f>VLOOKUP(I:I,Sheet2!A:B,2,0)</f>
        <v>Nepoznata</v>
      </c>
      <c r="AM258" s="1"/>
      <c r="AN258" t="s">
        <v>575</v>
      </c>
      <c r="AO258" s="1"/>
    </row>
    <row r="259" spans="6:41" x14ac:dyDescent="0.25">
      <c r="F259" t="str">
        <f>VLOOKUP(I:I,Sheet2!A:B,2,0)</f>
        <v>Nepoznata</v>
      </c>
      <c r="AM259" s="1"/>
      <c r="AN259" t="s">
        <v>576</v>
      </c>
      <c r="AO259" s="1"/>
    </row>
    <row r="260" spans="6:41" x14ac:dyDescent="0.25">
      <c r="F260" t="str">
        <f>VLOOKUP(I:I,Sheet2!A:B,2,0)</f>
        <v>Nepoznata</v>
      </c>
      <c r="AM260" s="1"/>
      <c r="AN260" t="s">
        <v>577</v>
      </c>
      <c r="AO260" s="1"/>
    </row>
    <row r="261" spans="6:41" x14ac:dyDescent="0.25">
      <c r="F261" t="str">
        <f>VLOOKUP(I:I,Sheet2!A:B,2,0)</f>
        <v>Nepoznata</v>
      </c>
      <c r="AM261" s="1"/>
      <c r="AN261" t="s">
        <v>578</v>
      </c>
      <c r="AO261" s="1"/>
    </row>
    <row r="262" spans="6:41" x14ac:dyDescent="0.25">
      <c r="F262" t="str">
        <f>VLOOKUP(I:I,Sheet2!A:B,2,0)</f>
        <v>Nepoznata</v>
      </c>
      <c r="AM262" s="1"/>
      <c r="AN262" t="s">
        <v>579</v>
      </c>
      <c r="AO262" s="1"/>
    </row>
    <row r="263" spans="6:41" x14ac:dyDescent="0.25">
      <c r="F263" t="str">
        <f>VLOOKUP(I:I,Sheet2!A:B,2,0)</f>
        <v>Nepoznata</v>
      </c>
      <c r="AM263" s="1"/>
      <c r="AN263" t="s">
        <v>580</v>
      </c>
      <c r="AO263" s="1"/>
    </row>
    <row r="264" spans="6:41" x14ac:dyDescent="0.25">
      <c r="F264" t="str">
        <f>VLOOKUP(I:I,Sheet2!A:B,2,0)</f>
        <v>Nepoznata</v>
      </c>
      <c r="AM264" s="1"/>
      <c r="AN264" t="s">
        <v>581</v>
      </c>
      <c r="AO264" s="1"/>
    </row>
    <row r="265" spans="6:41" x14ac:dyDescent="0.25">
      <c r="F265" t="str">
        <f>VLOOKUP(I:I,Sheet2!A:B,2,0)</f>
        <v>Nepoznata</v>
      </c>
      <c r="AM265" s="1"/>
      <c r="AN265" t="s">
        <v>582</v>
      </c>
      <c r="AO265" s="1"/>
    </row>
    <row r="266" spans="6:41" x14ac:dyDescent="0.25">
      <c r="F266" t="str">
        <f>VLOOKUP(I:I,Sheet2!A:B,2,0)</f>
        <v>Nepoznata</v>
      </c>
      <c r="AM266" s="1"/>
      <c r="AN266" t="s">
        <v>583</v>
      </c>
      <c r="AO266" s="1"/>
    </row>
    <row r="267" spans="6:41" x14ac:dyDescent="0.25">
      <c r="F267" t="str">
        <f>VLOOKUP(I:I,Sheet2!A:B,2,0)</f>
        <v>Nepoznata</v>
      </c>
      <c r="AM267" s="1"/>
      <c r="AN267" t="s">
        <v>584</v>
      </c>
      <c r="AO267" s="1"/>
    </row>
    <row r="268" spans="6:41" x14ac:dyDescent="0.25">
      <c r="F268" t="str">
        <f>VLOOKUP(I:I,Sheet2!A:B,2,0)</f>
        <v>Nepoznata</v>
      </c>
      <c r="AM268" s="1"/>
      <c r="AN268" t="s">
        <v>585</v>
      </c>
      <c r="AO268" s="1"/>
    </row>
    <row r="269" spans="6:41" x14ac:dyDescent="0.25">
      <c r="F269" t="str">
        <f>VLOOKUP(I:I,Sheet2!A:B,2,0)</f>
        <v>Nepoznata</v>
      </c>
      <c r="AM269" s="1"/>
      <c r="AN269" t="s">
        <v>586</v>
      </c>
      <c r="AO269" s="1"/>
    </row>
    <row r="270" spans="6:41" x14ac:dyDescent="0.25">
      <c r="F270" t="str">
        <f>VLOOKUP(I:I,Sheet2!A:B,2,0)</f>
        <v>Nepoznata</v>
      </c>
      <c r="AM270" s="1"/>
      <c r="AN270" t="s">
        <v>587</v>
      </c>
      <c r="AO270" s="1"/>
    </row>
    <row r="271" spans="6:41" x14ac:dyDescent="0.25">
      <c r="F271" t="str">
        <f>VLOOKUP(I:I,Sheet2!A:B,2,0)</f>
        <v>Nepoznata</v>
      </c>
      <c r="AM271" s="1"/>
      <c r="AN271" t="s">
        <v>588</v>
      </c>
      <c r="AO271" s="1"/>
    </row>
    <row r="272" spans="6:41" x14ac:dyDescent="0.25">
      <c r="F272" t="str">
        <f>VLOOKUP(I:I,Sheet2!A:B,2,0)</f>
        <v>Nepoznata</v>
      </c>
      <c r="AM272" s="1"/>
      <c r="AN272" t="s">
        <v>589</v>
      </c>
      <c r="AO272" s="1"/>
    </row>
    <row r="273" spans="6:41" x14ac:dyDescent="0.25">
      <c r="F273" t="str">
        <f>VLOOKUP(I:I,Sheet2!A:B,2,0)</f>
        <v>Nepoznata</v>
      </c>
      <c r="AM273" s="1"/>
      <c r="AN273" t="s">
        <v>590</v>
      </c>
      <c r="AO273" s="1"/>
    </row>
    <row r="274" spans="6:41" x14ac:dyDescent="0.25">
      <c r="F274" t="str">
        <f>VLOOKUP(I:I,Sheet2!A:B,2,0)</f>
        <v>Nepoznata</v>
      </c>
      <c r="AM274" s="1"/>
      <c r="AN274" t="s">
        <v>591</v>
      </c>
      <c r="AO274" s="1"/>
    </row>
    <row r="275" spans="6:41" x14ac:dyDescent="0.25">
      <c r="F275" t="str">
        <f>VLOOKUP(I:I,Sheet2!A:B,2,0)</f>
        <v>Nepoznata</v>
      </c>
      <c r="AM275" s="1"/>
      <c r="AN275" t="s">
        <v>592</v>
      </c>
      <c r="AO275" s="1"/>
    </row>
    <row r="276" spans="6:41" x14ac:dyDescent="0.25">
      <c r="F276" t="str">
        <f>VLOOKUP(I:I,Sheet2!A:B,2,0)</f>
        <v>Nepoznata</v>
      </c>
      <c r="AM276" s="1"/>
      <c r="AN276" t="s">
        <v>593</v>
      </c>
      <c r="AO276" s="1"/>
    </row>
    <row r="277" spans="6:41" x14ac:dyDescent="0.25">
      <c r="F277" t="str">
        <f>VLOOKUP(I:I,Sheet2!A:B,2,0)</f>
        <v>Nepoznata</v>
      </c>
      <c r="AM277" s="1"/>
      <c r="AN277" t="s">
        <v>594</v>
      </c>
      <c r="AO277" s="1"/>
    </row>
    <row r="278" spans="6:41" x14ac:dyDescent="0.25">
      <c r="F278" t="str">
        <f>VLOOKUP(I:I,Sheet2!A:B,2,0)</f>
        <v>Nepoznata</v>
      </c>
      <c r="AM278" s="1"/>
      <c r="AN278" t="s">
        <v>595</v>
      </c>
      <c r="AO278" s="1"/>
    </row>
    <row r="279" spans="6:41" x14ac:dyDescent="0.25">
      <c r="F279" t="str">
        <f>VLOOKUP(I:I,Sheet2!A:B,2,0)</f>
        <v>Nepoznata</v>
      </c>
      <c r="AM279" s="1"/>
      <c r="AN279" t="s">
        <v>596</v>
      </c>
      <c r="AO279" s="1"/>
    </row>
    <row r="280" spans="6:41" x14ac:dyDescent="0.25">
      <c r="F280" t="str">
        <f>VLOOKUP(I:I,Sheet2!A:B,2,0)</f>
        <v>Nepoznata</v>
      </c>
      <c r="AM280" s="1"/>
      <c r="AN280" t="s">
        <v>597</v>
      </c>
      <c r="AO280" s="1"/>
    </row>
    <row r="281" spans="6:41" x14ac:dyDescent="0.25">
      <c r="F281" t="str">
        <f>VLOOKUP(I:I,Sheet2!A:B,2,0)</f>
        <v>Nepoznata</v>
      </c>
      <c r="AM281" s="1"/>
      <c r="AN281" t="s">
        <v>598</v>
      </c>
      <c r="AO281" s="1"/>
    </row>
    <row r="282" spans="6:41" x14ac:dyDescent="0.25">
      <c r="F282" t="str">
        <f>VLOOKUP(I:I,Sheet2!A:B,2,0)</f>
        <v>Nepoznata</v>
      </c>
      <c r="AM282" s="1"/>
      <c r="AN282" t="s">
        <v>599</v>
      </c>
      <c r="AO282" s="1"/>
    </row>
    <row r="283" spans="6:41" x14ac:dyDescent="0.25">
      <c r="F283" t="str">
        <f>VLOOKUP(I:I,Sheet2!A:B,2,0)</f>
        <v>Nepoznata</v>
      </c>
      <c r="AM283" s="1"/>
      <c r="AN283" t="s">
        <v>600</v>
      </c>
      <c r="AO283" s="1"/>
    </row>
    <row r="284" spans="6:41" x14ac:dyDescent="0.25">
      <c r="F284" t="str">
        <f>VLOOKUP(I:I,Sheet2!A:B,2,0)</f>
        <v>Nepoznata</v>
      </c>
      <c r="AM284" s="1"/>
      <c r="AN284" t="s">
        <v>601</v>
      </c>
      <c r="AO284" s="1"/>
    </row>
    <row r="285" spans="6:41" x14ac:dyDescent="0.25">
      <c r="F285" t="str">
        <f>VLOOKUP(I:I,Sheet2!A:B,2,0)</f>
        <v>Nepoznata</v>
      </c>
      <c r="AM285" s="1"/>
      <c r="AN285" t="s">
        <v>602</v>
      </c>
      <c r="AO285" s="1"/>
    </row>
    <row r="286" spans="6:41" x14ac:dyDescent="0.25">
      <c r="F286" t="str">
        <f>VLOOKUP(I:I,Sheet2!A:B,2,0)</f>
        <v>Nepoznata</v>
      </c>
      <c r="AM286" s="1"/>
      <c r="AN286" t="s">
        <v>603</v>
      </c>
      <c r="AO286" s="1"/>
    </row>
    <row r="287" spans="6:41" x14ac:dyDescent="0.25">
      <c r="F287" t="str">
        <f>VLOOKUP(I:I,Sheet2!A:B,2,0)</f>
        <v>Nepoznata</v>
      </c>
      <c r="AM287" s="1"/>
      <c r="AN287" t="s">
        <v>604</v>
      </c>
      <c r="AO287" s="1"/>
    </row>
    <row r="288" spans="6:41" x14ac:dyDescent="0.25">
      <c r="F288" t="str">
        <f>VLOOKUP(I:I,Sheet2!A:B,2,0)</f>
        <v>Nepoznata</v>
      </c>
      <c r="AM288" s="1"/>
      <c r="AN288" t="s">
        <v>605</v>
      </c>
      <c r="AO288" s="1"/>
    </row>
    <row r="289" spans="6:41" x14ac:dyDescent="0.25">
      <c r="F289" t="str">
        <f>VLOOKUP(I:I,Sheet2!A:B,2,0)</f>
        <v>Nepoznata</v>
      </c>
      <c r="AM289" s="1"/>
      <c r="AN289" t="s">
        <v>606</v>
      </c>
      <c r="AO289" s="1"/>
    </row>
    <row r="290" spans="6:41" x14ac:dyDescent="0.25">
      <c r="F290" t="str">
        <f>VLOOKUP(I:I,Sheet2!A:B,2,0)</f>
        <v>Nepoznata</v>
      </c>
      <c r="AM290" s="1"/>
      <c r="AN290" t="s">
        <v>607</v>
      </c>
      <c r="AO290" s="1"/>
    </row>
    <row r="291" spans="6:41" x14ac:dyDescent="0.25">
      <c r="F291" t="str">
        <f>VLOOKUP(I:I,Sheet2!A:B,2,0)</f>
        <v>Nepoznata</v>
      </c>
      <c r="AM291" s="1"/>
      <c r="AN291" t="s">
        <v>608</v>
      </c>
      <c r="AO291" s="1"/>
    </row>
    <row r="292" spans="6:41" x14ac:dyDescent="0.25">
      <c r="F292" t="str">
        <f>VLOOKUP(I:I,Sheet2!A:B,2,0)</f>
        <v>Nepoznata</v>
      </c>
      <c r="AM292" s="1"/>
      <c r="AN292" t="s">
        <v>609</v>
      </c>
      <c r="AO292" s="1"/>
    </row>
    <row r="293" spans="6:41" x14ac:dyDescent="0.25">
      <c r="F293" t="str">
        <f>VLOOKUP(I:I,Sheet2!A:B,2,0)</f>
        <v>Nepoznata</v>
      </c>
      <c r="AM293" s="1"/>
      <c r="AN293" t="s">
        <v>610</v>
      </c>
      <c r="AO293" s="1"/>
    </row>
    <row r="294" spans="6:41" x14ac:dyDescent="0.25">
      <c r="F294" t="str">
        <f>VLOOKUP(I:I,Sheet2!A:B,2,0)</f>
        <v>Nepoznata</v>
      </c>
      <c r="AM294" s="1"/>
      <c r="AN294" t="s">
        <v>611</v>
      </c>
      <c r="AO294" s="1"/>
    </row>
    <row r="295" spans="6:41" x14ac:dyDescent="0.25">
      <c r="F295" t="str">
        <f>VLOOKUP(I:I,Sheet2!A:B,2,0)</f>
        <v>Nepoznata</v>
      </c>
      <c r="AM295" s="1"/>
      <c r="AN295" t="s">
        <v>612</v>
      </c>
      <c r="AO295" s="1"/>
    </row>
    <row r="296" spans="6:41" x14ac:dyDescent="0.25">
      <c r="F296" t="str">
        <f>VLOOKUP(I:I,Sheet2!A:B,2,0)</f>
        <v>Nepoznata</v>
      </c>
      <c r="AM296" s="1"/>
      <c r="AN296" t="s">
        <v>613</v>
      </c>
      <c r="AO296" s="1"/>
    </row>
    <row r="297" spans="6:41" x14ac:dyDescent="0.25">
      <c r="F297" t="str">
        <f>VLOOKUP(I:I,Sheet2!A:B,2,0)</f>
        <v>Nepoznata</v>
      </c>
      <c r="AM297" s="1"/>
      <c r="AN297" t="s">
        <v>614</v>
      </c>
      <c r="AO297" s="1"/>
    </row>
    <row r="298" spans="6:41" x14ac:dyDescent="0.25">
      <c r="F298" t="str">
        <f>VLOOKUP(I:I,Sheet2!A:B,2,0)</f>
        <v>Nepoznata</v>
      </c>
      <c r="AM298" s="1"/>
      <c r="AN298" t="s">
        <v>615</v>
      </c>
      <c r="AO298" s="1"/>
    </row>
    <row r="299" spans="6:41" x14ac:dyDescent="0.25">
      <c r="F299" t="str">
        <f>VLOOKUP(I:I,Sheet2!A:B,2,0)</f>
        <v>Nepoznata</v>
      </c>
      <c r="AM299" s="1"/>
      <c r="AN299" t="s">
        <v>616</v>
      </c>
      <c r="AO299" s="1"/>
    </row>
    <row r="300" spans="6:41" x14ac:dyDescent="0.25">
      <c r="F300" t="str">
        <f>VLOOKUP(I:I,Sheet2!A:B,2,0)</f>
        <v>Nepoznata</v>
      </c>
      <c r="AM300" s="1"/>
      <c r="AN300" t="s">
        <v>617</v>
      </c>
      <c r="AO300" s="1"/>
    </row>
    <row r="301" spans="6:41" x14ac:dyDescent="0.25">
      <c r="F301" t="str">
        <f>VLOOKUP(I:I,Sheet2!A:B,2,0)</f>
        <v>Nepoznata</v>
      </c>
      <c r="AM301" s="1"/>
      <c r="AN301" t="s">
        <v>618</v>
      </c>
      <c r="AO301" s="1"/>
    </row>
    <row r="302" spans="6:41" x14ac:dyDescent="0.25">
      <c r="F302" t="str">
        <f>VLOOKUP(I:I,Sheet2!A:B,2,0)</f>
        <v>Nepoznata</v>
      </c>
      <c r="AM302" s="1"/>
      <c r="AN302" t="s">
        <v>619</v>
      </c>
      <c r="AO302" s="1"/>
    </row>
    <row r="303" spans="6:41" x14ac:dyDescent="0.25">
      <c r="F303" t="str">
        <f>VLOOKUP(I:I,Sheet2!A:B,2,0)</f>
        <v>Nepoznata</v>
      </c>
      <c r="AM303" s="1"/>
      <c r="AN303" t="s">
        <v>620</v>
      </c>
      <c r="AO303" s="1"/>
    </row>
    <row r="304" spans="6:41" x14ac:dyDescent="0.25">
      <c r="F304" t="str">
        <f>VLOOKUP(I:I,Sheet2!A:B,2,0)</f>
        <v>Nepoznata</v>
      </c>
      <c r="AM304" s="1"/>
      <c r="AN304" t="s">
        <v>621</v>
      </c>
      <c r="AO304" s="1"/>
    </row>
    <row r="305" spans="6:41" x14ac:dyDescent="0.25">
      <c r="F305" t="str">
        <f>VLOOKUP(I:I,Sheet2!A:B,2,0)</f>
        <v>Nepoznata</v>
      </c>
      <c r="AM305" s="1"/>
      <c r="AN305" t="s">
        <v>622</v>
      </c>
      <c r="AO305" s="1"/>
    </row>
    <row r="306" spans="6:41" x14ac:dyDescent="0.25">
      <c r="F306" t="str">
        <f>VLOOKUP(I:I,Sheet2!A:B,2,0)</f>
        <v>Nepoznata</v>
      </c>
      <c r="AM306" s="1"/>
      <c r="AN306" t="s">
        <v>623</v>
      </c>
      <c r="AO306" s="1"/>
    </row>
    <row r="307" spans="6:41" x14ac:dyDescent="0.25">
      <c r="F307" t="str">
        <f>VLOOKUP(I:I,Sheet2!A:B,2,0)</f>
        <v>Nepoznata</v>
      </c>
      <c r="AM307" s="1"/>
      <c r="AN307" t="s">
        <v>624</v>
      </c>
      <c r="AO307" s="1"/>
    </row>
    <row r="308" spans="6:41" x14ac:dyDescent="0.25">
      <c r="F308" t="str">
        <f>VLOOKUP(I:I,Sheet2!A:B,2,0)</f>
        <v>Nepoznata</v>
      </c>
      <c r="AM308" s="1"/>
      <c r="AN308" t="s">
        <v>625</v>
      </c>
      <c r="AO308" s="1"/>
    </row>
    <row r="309" spans="6:41" x14ac:dyDescent="0.25">
      <c r="F309" t="str">
        <f>VLOOKUP(I:I,Sheet2!A:B,2,0)</f>
        <v>Nepoznata</v>
      </c>
      <c r="AM309" s="1"/>
      <c r="AN309" t="s">
        <v>626</v>
      </c>
      <c r="AO309" s="1"/>
    </row>
    <row r="310" spans="6:41" x14ac:dyDescent="0.25">
      <c r="F310" t="str">
        <f>VLOOKUP(I:I,Sheet2!A:B,2,0)</f>
        <v>Nepoznata</v>
      </c>
      <c r="AM310" s="1"/>
      <c r="AN310" t="s">
        <v>627</v>
      </c>
      <c r="AO310" s="1"/>
    </row>
    <row r="311" spans="6:41" x14ac:dyDescent="0.25">
      <c r="F311" t="str">
        <f>VLOOKUP(I:I,Sheet2!A:B,2,0)</f>
        <v>Nepoznata</v>
      </c>
      <c r="AM311" s="1"/>
      <c r="AN311" t="s">
        <v>628</v>
      </c>
      <c r="AO311" s="1"/>
    </row>
    <row r="312" spans="6:41" x14ac:dyDescent="0.25">
      <c r="F312" t="str">
        <f>VLOOKUP(I:I,Sheet2!A:B,2,0)</f>
        <v>Nepoznata</v>
      </c>
      <c r="AM312" s="1"/>
      <c r="AN312" t="s">
        <v>629</v>
      </c>
      <c r="AO312" s="1"/>
    </row>
    <row r="313" spans="6:41" x14ac:dyDescent="0.25">
      <c r="F313" t="str">
        <f>VLOOKUP(I:I,Sheet2!A:B,2,0)</f>
        <v>Nepoznata</v>
      </c>
      <c r="AM313" s="1"/>
      <c r="AN313" t="s">
        <v>630</v>
      </c>
      <c r="AO313" s="1"/>
    </row>
    <row r="314" spans="6:41" x14ac:dyDescent="0.25">
      <c r="F314" t="str">
        <f>VLOOKUP(I:I,Sheet2!A:B,2,0)</f>
        <v>Nepoznata</v>
      </c>
      <c r="AM314" s="1"/>
      <c r="AN314" t="s">
        <v>631</v>
      </c>
      <c r="AO314" s="1"/>
    </row>
    <row r="315" spans="6:41" x14ac:dyDescent="0.25">
      <c r="F315" t="str">
        <f>VLOOKUP(I:I,Sheet2!A:B,2,0)</f>
        <v>Nepoznata</v>
      </c>
      <c r="AM315" s="1"/>
      <c r="AN315" t="s">
        <v>632</v>
      </c>
      <c r="AO315" s="1"/>
    </row>
    <row r="316" spans="6:41" x14ac:dyDescent="0.25">
      <c r="F316" t="str">
        <f>VLOOKUP(I:I,Sheet2!A:B,2,0)</f>
        <v>Nepoznata</v>
      </c>
      <c r="AM316" s="1"/>
      <c r="AN316" t="s">
        <v>633</v>
      </c>
      <c r="AO316" s="1"/>
    </row>
    <row r="317" spans="6:41" x14ac:dyDescent="0.25">
      <c r="F317" t="str">
        <f>VLOOKUP(I:I,Sheet2!A:B,2,0)</f>
        <v>Nepoznata</v>
      </c>
      <c r="AM317" s="1"/>
      <c r="AN317" t="s">
        <v>634</v>
      </c>
      <c r="AO317" s="1"/>
    </row>
    <row r="318" spans="6:41" x14ac:dyDescent="0.25">
      <c r="F318" t="str">
        <f>VLOOKUP(I:I,Sheet2!A:B,2,0)</f>
        <v>Nepoznata</v>
      </c>
      <c r="AM318" s="1"/>
      <c r="AN318" t="s">
        <v>635</v>
      </c>
      <c r="AO318" s="1"/>
    </row>
    <row r="319" spans="6:41" x14ac:dyDescent="0.25">
      <c r="F319" t="str">
        <f>VLOOKUP(I:I,Sheet2!A:B,2,0)</f>
        <v>Nepoznata</v>
      </c>
      <c r="AM319" s="1"/>
      <c r="AN319" t="s">
        <v>636</v>
      </c>
      <c r="AO319" s="1"/>
    </row>
    <row r="320" spans="6:41" x14ac:dyDescent="0.25">
      <c r="F320" t="str">
        <f>VLOOKUP(I:I,Sheet2!A:B,2,0)</f>
        <v>Nepoznata</v>
      </c>
      <c r="AM320" s="1"/>
      <c r="AN320" t="s">
        <v>637</v>
      </c>
      <c r="AO320" s="1"/>
    </row>
    <row r="321" spans="6:41" x14ac:dyDescent="0.25">
      <c r="F321" t="str">
        <f>VLOOKUP(I:I,Sheet2!A:B,2,0)</f>
        <v>Nepoznata</v>
      </c>
      <c r="AM321" s="1"/>
      <c r="AN321" t="s">
        <v>638</v>
      </c>
      <c r="AO321" s="1"/>
    </row>
    <row r="322" spans="6:41" x14ac:dyDescent="0.25">
      <c r="F322" t="str">
        <f>VLOOKUP(I:I,Sheet2!A:B,2,0)</f>
        <v>Nepoznata</v>
      </c>
      <c r="AM322" s="1"/>
      <c r="AN322" t="s">
        <v>639</v>
      </c>
      <c r="AO322" s="1"/>
    </row>
    <row r="323" spans="6:41" x14ac:dyDescent="0.25">
      <c r="F323" t="str">
        <f>VLOOKUP(I:I,Sheet2!A:B,2,0)</f>
        <v>Nepoznata</v>
      </c>
      <c r="AM323" s="1"/>
      <c r="AN323" t="s">
        <v>640</v>
      </c>
      <c r="AO323" s="1"/>
    </row>
    <row r="324" spans="6:41" x14ac:dyDescent="0.25">
      <c r="F324" t="str">
        <f>VLOOKUP(I:I,Sheet2!A:B,2,0)</f>
        <v>Nepoznata</v>
      </c>
      <c r="AM324" s="1"/>
      <c r="AN324" t="s">
        <v>641</v>
      </c>
      <c r="AO324" s="1"/>
    </row>
    <row r="325" spans="6:41" x14ac:dyDescent="0.25">
      <c r="F325" t="str">
        <f>VLOOKUP(I:I,Sheet2!A:B,2,0)</f>
        <v>Nepoznata</v>
      </c>
      <c r="AM325" s="1"/>
      <c r="AN325" t="s">
        <v>642</v>
      </c>
      <c r="AO325" s="1"/>
    </row>
    <row r="326" spans="6:41" x14ac:dyDescent="0.25">
      <c r="F326" t="str">
        <f>VLOOKUP(I:I,Sheet2!A:B,2,0)</f>
        <v>Nepoznata</v>
      </c>
      <c r="AM326" s="1"/>
      <c r="AN326" t="s">
        <v>643</v>
      </c>
      <c r="AO326" s="1"/>
    </row>
    <row r="327" spans="6:41" x14ac:dyDescent="0.25">
      <c r="F327" t="str">
        <f>VLOOKUP(I:I,Sheet2!A:B,2,0)</f>
        <v>Nepoznata</v>
      </c>
      <c r="AM327" s="1"/>
      <c r="AN327" t="s">
        <v>644</v>
      </c>
      <c r="AO327" s="1"/>
    </row>
    <row r="328" spans="6:41" x14ac:dyDescent="0.25">
      <c r="F328" t="str">
        <f>VLOOKUP(I:I,Sheet2!A:B,2,0)</f>
        <v>Nepoznata</v>
      </c>
      <c r="AM328" s="1"/>
      <c r="AN328" t="s">
        <v>645</v>
      </c>
      <c r="AO328" s="1"/>
    </row>
    <row r="329" spans="6:41" x14ac:dyDescent="0.25">
      <c r="F329" t="str">
        <f>VLOOKUP(I:I,Sheet2!A:B,2,0)</f>
        <v>Nepoznata</v>
      </c>
      <c r="AM329" s="1"/>
      <c r="AN329" t="s">
        <v>646</v>
      </c>
      <c r="AO329" s="1"/>
    </row>
    <row r="330" spans="6:41" x14ac:dyDescent="0.25">
      <c r="F330" t="str">
        <f>VLOOKUP(I:I,Sheet2!A:B,2,0)</f>
        <v>Nepoznata</v>
      </c>
      <c r="AM330" s="1"/>
      <c r="AN330" t="s">
        <v>647</v>
      </c>
      <c r="AO330" s="1"/>
    </row>
    <row r="331" spans="6:41" x14ac:dyDescent="0.25">
      <c r="F331" t="str">
        <f>VLOOKUP(I:I,Sheet2!A:B,2,0)</f>
        <v>Nepoznata</v>
      </c>
      <c r="AM331" s="1"/>
      <c r="AN331" t="s">
        <v>648</v>
      </c>
      <c r="AO331" s="1"/>
    </row>
    <row r="332" spans="6:41" x14ac:dyDescent="0.25">
      <c r="F332" t="str">
        <f>VLOOKUP(I:I,Sheet2!A:B,2,0)</f>
        <v>Nepoznata</v>
      </c>
      <c r="AM332" s="1"/>
      <c r="AN332" t="s">
        <v>649</v>
      </c>
      <c r="AO332" s="1"/>
    </row>
    <row r="333" spans="6:41" x14ac:dyDescent="0.25">
      <c r="F333" t="str">
        <f>VLOOKUP(I:I,Sheet2!A:B,2,0)</f>
        <v>Nepoznata</v>
      </c>
      <c r="AM333" s="1"/>
      <c r="AN333" t="s">
        <v>650</v>
      </c>
      <c r="AO333" s="1"/>
    </row>
    <row r="334" spans="6:41" x14ac:dyDescent="0.25">
      <c r="F334" t="str">
        <f>VLOOKUP(I:I,Sheet2!A:B,2,0)</f>
        <v>Nepoznata</v>
      </c>
      <c r="AM334" s="1"/>
      <c r="AN334" t="s">
        <v>651</v>
      </c>
      <c r="AO334" s="1"/>
    </row>
    <row r="335" spans="6:41" x14ac:dyDescent="0.25">
      <c r="F335" t="str">
        <f>VLOOKUP(I:I,Sheet2!A:B,2,0)</f>
        <v>Nepoznata</v>
      </c>
      <c r="AM335" s="1"/>
      <c r="AN335" t="s">
        <v>652</v>
      </c>
      <c r="AO335" s="1"/>
    </row>
    <row r="336" spans="6:41" x14ac:dyDescent="0.25">
      <c r="F336" t="str">
        <f>VLOOKUP(I:I,Sheet2!A:B,2,0)</f>
        <v>Nepoznata</v>
      </c>
      <c r="AM336" s="1"/>
      <c r="AN336" t="s">
        <v>653</v>
      </c>
      <c r="AO336" s="1"/>
    </row>
    <row r="337" spans="6:41" x14ac:dyDescent="0.25">
      <c r="F337" t="str">
        <f>VLOOKUP(I:I,Sheet2!A:B,2,0)</f>
        <v>Nepoznata</v>
      </c>
      <c r="AM337" s="1"/>
      <c r="AN337" t="s">
        <v>654</v>
      </c>
      <c r="AO337" s="1"/>
    </row>
    <row r="338" spans="6:41" x14ac:dyDescent="0.25">
      <c r="F338" t="str">
        <f>VLOOKUP(I:I,Sheet2!A:B,2,0)</f>
        <v>Nepoznata</v>
      </c>
      <c r="AM338" s="1"/>
      <c r="AN338" t="s">
        <v>655</v>
      </c>
      <c r="AO338" s="1"/>
    </row>
    <row r="339" spans="6:41" x14ac:dyDescent="0.25">
      <c r="F339" t="str">
        <f>VLOOKUP(I:I,Sheet2!A:B,2,0)</f>
        <v>Nepoznata</v>
      </c>
      <c r="AM339" s="1"/>
      <c r="AN339" t="s">
        <v>1379</v>
      </c>
      <c r="AO339" s="1"/>
    </row>
    <row r="340" spans="6:41" x14ac:dyDescent="0.25">
      <c r="F340" t="str">
        <f>VLOOKUP(I:I,Sheet2!A:B,2,0)</f>
        <v>Nepoznata</v>
      </c>
      <c r="AM340" s="1"/>
      <c r="AN340" t="s">
        <v>656</v>
      </c>
      <c r="AO340" s="1"/>
    </row>
    <row r="341" spans="6:41" x14ac:dyDescent="0.25">
      <c r="F341" t="str">
        <f>VLOOKUP(I:I,Sheet2!A:B,2,0)</f>
        <v>Nepoznata</v>
      </c>
      <c r="AM341" s="1"/>
      <c r="AN341" t="s">
        <v>657</v>
      </c>
      <c r="AO341" s="1"/>
    </row>
    <row r="342" spans="6:41" x14ac:dyDescent="0.25">
      <c r="F342" t="str">
        <f>VLOOKUP(I:I,Sheet2!A:B,2,0)</f>
        <v>Nepoznata</v>
      </c>
      <c r="AM342" s="1"/>
      <c r="AN342" t="s">
        <v>658</v>
      </c>
      <c r="AO342" s="1"/>
    </row>
    <row r="343" spans="6:41" x14ac:dyDescent="0.25">
      <c r="F343" t="str">
        <f>VLOOKUP(I:I,Sheet2!A:B,2,0)</f>
        <v>Nepoznata</v>
      </c>
      <c r="AM343" s="1"/>
      <c r="AN343" t="s">
        <v>659</v>
      </c>
      <c r="AO343" s="1"/>
    </row>
    <row r="344" spans="6:41" x14ac:dyDescent="0.25">
      <c r="F344" t="str">
        <f>VLOOKUP(I:I,Sheet2!A:B,2,0)</f>
        <v>Nepoznata</v>
      </c>
      <c r="AM344" s="1"/>
      <c r="AN344" t="s">
        <v>660</v>
      </c>
      <c r="AO344" s="1"/>
    </row>
    <row r="345" spans="6:41" x14ac:dyDescent="0.25">
      <c r="F345" t="str">
        <f>VLOOKUP(I:I,Sheet2!A:B,2,0)</f>
        <v>Nepoznata</v>
      </c>
      <c r="AM345" s="1"/>
      <c r="AN345" t="s">
        <v>661</v>
      </c>
      <c r="AO345" s="1"/>
    </row>
    <row r="346" spans="6:41" x14ac:dyDescent="0.25">
      <c r="F346" t="str">
        <f>VLOOKUP(I:I,Sheet2!A:B,2,0)</f>
        <v>Nepoznata</v>
      </c>
      <c r="AM346" s="1"/>
      <c r="AN346" t="s">
        <v>662</v>
      </c>
      <c r="AO346" s="1"/>
    </row>
    <row r="347" spans="6:41" x14ac:dyDescent="0.25">
      <c r="F347" t="str">
        <f>VLOOKUP(I:I,Sheet2!A:B,2,0)</f>
        <v>Nepoznata</v>
      </c>
      <c r="AM347" s="1"/>
      <c r="AN347" t="s">
        <v>663</v>
      </c>
      <c r="AO347" s="1"/>
    </row>
    <row r="348" spans="6:41" x14ac:dyDescent="0.25">
      <c r="F348" t="str">
        <f>VLOOKUP(I:I,Sheet2!A:B,2,0)</f>
        <v>Nepoznata</v>
      </c>
      <c r="AM348" s="1"/>
      <c r="AN348" t="s">
        <v>664</v>
      </c>
      <c r="AO348" s="1"/>
    </row>
    <row r="349" spans="6:41" x14ac:dyDescent="0.25">
      <c r="F349" t="str">
        <f>VLOOKUP(I:I,Sheet2!A:B,2,0)</f>
        <v>Nepoznata</v>
      </c>
      <c r="AM349" s="1"/>
      <c r="AN349" t="s">
        <v>665</v>
      </c>
      <c r="AO349" s="1"/>
    </row>
    <row r="350" spans="6:41" x14ac:dyDescent="0.25">
      <c r="F350" t="str">
        <f>VLOOKUP(I:I,Sheet2!A:B,2,0)</f>
        <v>Nepoznata</v>
      </c>
      <c r="AM350" s="1"/>
      <c r="AN350" t="s">
        <v>666</v>
      </c>
      <c r="AO350" s="1"/>
    </row>
    <row r="351" spans="6:41" x14ac:dyDescent="0.25">
      <c r="F351" t="str">
        <f>VLOOKUP(I:I,Sheet2!A:B,2,0)</f>
        <v>Nepoznata</v>
      </c>
      <c r="AM351" s="1"/>
      <c r="AN351" t="s">
        <v>667</v>
      </c>
      <c r="AO351" s="1"/>
    </row>
    <row r="352" spans="6:41" x14ac:dyDescent="0.25">
      <c r="F352" t="str">
        <f>VLOOKUP(I:I,Sheet2!A:B,2,0)</f>
        <v>Nepoznata</v>
      </c>
      <c r="AM352" s="1"/>
      <c r="AN352" t="s">
        <v>668</v>
      </c>
      <c r="AO352" s="1"/>
    </row>
    <row r="353" spans="6:41" x14ac:dyDescent="0.25">
      <c r="F353" t="str">
        <f>VLOOKUP(I:I,Sheet2!A:B,2,0)</f>
        <v>Nepoznata</v>
      </c>
      <c r="AM353" s="1"/>
      <c r="AN353" t="s">
        <v>669</v>
      </c>
      <c r="AO353" s="1"/>
    </row>
    <row r="354" spans="6:41" x14ac:dyDescent="0.25">
      <c r="F354" t="str">
        <f>VLOOKUP(I:I,Sheet2!A:B,2,0)</f>
        <v>Nepoznata</v>
      </c>
      <c r="AM354" s="1"/>
      <c r="AN354" t="s">
        <v>670</v>
      </c>
      <c r="AO354" s="1"/>
    </row>
    <row r="355" spans="6:41" x14ac:dyDescent="0.25">
      <c r="F355" t="str">
        <f>VLOOKUP(I:I,Sheet2!A:B,2,0)</f>
        <v>Nepoznata</v>
      </c>
      <c r="AM355" s="1"/>
      <c r="AN355" t="s">
        <v>671</v>
      </c>
      <c r="AO355" s="1"/>
    </row>
    <row r="356" spans="6:41" x14ac:dyDescent="0.25">
      <c r="F356" t="str">
        <f>VLOOKUP(I:I,Sheet2!A:B,2,0)</f>
        <v>Nepoznata</v>
      </c>
      <c r="AM356" s="1"/>
      <c r="AN356" t="s">
        <v>672</v>
      </c>
      <c r="AO356" s="1"/>
    </row>
    <row r="357" spans="6:41" x14ac:dyDescent="0.25">
      <c r="F357" t="str">
        <f>VLOOKUP(I:I,Sheet2!A:B,2,0)</f>
        <v>Nepoznata</v>
      </c>
      <c r="AM357" s="1"/>
      <c r="AN357" t="s">
        <v>673</v>
      </c>
      <c r="AO357" s="1"/>
    </row>
    <row r="358" spans="6:41" x14ac:dyDescent="0.25">
      <c r="F358" t="str">
        <f>VLOOKUP(I:I,Sheet2!A:B,2,0)</f>
        <v>Nepoznata</v>
      </c>
      <c r="AM358" s="1"/>
      <c r="AN358" t="s">
        <v>674</v>
      </c>
      <c r="AO358" s="1"/>
    </row>
    <row r="359" spans="6:41" x14ac:dyDescent="0.25">
      <c r="F359" t="str">
        <f>VLOOKUP(I:I,Sheet2!A:B,2,0)</f>
        <v>Nepoznata</v>
      </c>
      <c r="AM359" s="1"/>
      <c r="AN359" t="s">
        <v>675</v>
      </c>
      <c r="AO359" s="1"/>
    </row>
    <row r="360" spans="6:41" x14ac:dyDescent="0.25">
      <c r="F360" t="str">
        <f>VLOOKUP(I:I,Sheet2!A:B,2,0)</f>
        <v>Nepoznata</v>
      </c>
      <c r="AM360" s="1"/>
      <c r="AN360" t="s">
        <v>676</v>
      </c>
      <c r="AO360" s="1"/>
    </row>
    <row r="361" spans="6:41" x14ac:dyDescent="0.25">
      <c r="F361" t="str">
        <f>VLOOKUP(I:I,Sheet2!A:B,2,0)</f>
        <v>Nepoznata</v>
      </c>
      <c r="AM361" s="1"/>
      <c r="AN361" t="s">
        <v>677</v>
      </c>
      <c r="AO361" s="1"/>
    </row>
    <row r="362" spans="6:41" x14ac:dyDescent="0.25">
      <c r="F362" t="str">
        <f>VLOOKUP(I:I,Sheet2!A:B,2,0)</f>
        <v>Nepoznata</v>
      </c>
      <c r="AM362" s="1"/>
      <c r="AN362" t="s">
        <v>678</v>
      </c>
      <c r="AO362" s="1"/>
    </row>
    <row r="363" spans="6:41" x14ac:dyDescent="0.25">
      <c r="F363" t="str">
        <f>VLOOKUP(I:I,Sheet2!A:B,2,0)</f>
        <v>Nepoznata</v>
      </c>
      <c r="AM363" s="1"/>
      <c r="AN363" t="s">
        <v>679</v>
      </c>
      <c r="AO363" s="1"/>
    </row>
    <row r="364" spans="6:41" x14ac:dyDescent="0.25">
      <c r="F364" t="str">
        <f>VLOOKUP(I:I,Sheet2!A:B,2,0)</f>
        <v>Nepoznata</v>
      </c>
      <c r="AM364" s="1"/>
      <c r="AN364" t="s">
        <v>680</v>
      </c>
      <c r="AO364" s="1"/>
    </row>
    <row r="365" spans="6:41" x14ac:dyDescent="0.25">
      <c r="F365" t="str">
        <f>VLOOKUP(I:I,Sheet2!A:B,2,0)</f>
        <v>Nepoznata</v>
      </c>
      <c r="AM365" s="1"/>
      <c r="AN365" t="s">
        <v>681</v>
      </c>
      <c r="AO365" s="1"/>
    </row>
    <row r="366" spans="6:41" x14ac:dyDescent="0.25">
      <c r="F366" t="str">
        <f>VLOOKUP(I:I,Sheet2!A:B,2,0)</f>
        <v>Nepoznata</v>
      </c>
      <c r="AM366" s="1"/>
      <c r="AN366" t="s">
        <v>682</v>
      </c>
      <c r="AO366" s="1"/>
    </row>
    <row r="367" spans="6:41" x14ac:dyDescent="0.25">
      <c r="F367" t="str">
        <f>VLOOKUP(I:I,Sheet2!A:B,2,0)</f>
        <v>Nepoznata</v>
      </c>
      <c r="AM367" s="1"/>
      <c r="AN367" t="s">
        <v>683</v>
      </c>
      <c r="AO367" s="1"/>
    </row>
    <row r="368" spans="6:41" x14ac:dyDescent="0.25">
      <c r="F368" t="str">
        <f>VLOOKUP(I:I,Sheet2!A:B,2,0)</f>
        <v>Nepoznata</v>
      </c>
      <c r="AM368" s="1"/>
      <c r="AN368" t="s">
        <v>684</v>
      </c>
      <c r="AO368" s="1"/>
    </row>
    <row r="369" spans="6:41" x14ac:dyDescent="0.25">
      <c r="F369" t="str">
        <f>VLOOKUP(I:I,Sheet2!A:B,2,0)</f>
        <v>Nepoznata</v>
      </c>
      <c r="AM369" s="1"/>
      <c r="AN369" t="s">
        <v>685</v>
      </c>
      <c r="AO369" s="1"/>
    </row>
    <row r="370" spans="6:41" x14ac:dyDescent="0.25">
      <c r="F370" t="str">
        <f>VLOOKUP(I:I,Sheet2!A:B,2,0)</f>
        <v>Nepoznata</v>
      </c>
      <c r="AM370" s="1"/>
      <c r="AN370" t="s">
        <v>686</v>
      </c>
      <c r="AO370" s="1"/>
    </row>
    <row r="371" spans="6:41" x14ac:dyDescent="0.25">
      <c r="F371" t="str">
        <f>VLOOKUP(I:I,Sheet2!A:B,2,0)</f>
        <v>Nepoznata</v>
      </c>
      <c r="AM371" s="1"/>
      <c r="AN371" t="s">
        <v>687</v>
      </c>
      <c r="AO371" s="1"/>
    </row>
    <row r="372" spans="6:41" x14ac:dyDescent="0.25">
      <c r="F372" t="str">
        <f>VLOOKUP(I:I,Sheet2!A:B,2,0)</f>
        <v>Nepoznata</v>
      </c>
      <c r="AM372" s="1"/>
      <c r="AN372" t="s">
        <v>688</v>
      </c>
      <c r="AO372" s="1"/>
    </row>
    <row r="373" spans="6:41" x14ac:dyDescent="0.25">
      <c r="F373" t="str">
        <f>VLOOKUP(I:I,Sheet2!A:B,2,0)</f>
        <v>Nepoznata</v>
      </c>
      <c r="AM373" s="1"/>
      <c r="AN373" t="s">
        <v>689</v>
      </c>
      <c r="AO373" s="1"/>
    </row>
    <row r="374" spans="6:41" x14ac:dyDescent="0.25">
      <c r="F374" t="str">
        <f>VLOOKUP(I:I,Sheet2!A:B,2,0)</f>
        <v>Nepoznata</v>
      </c>
      <c r="AM374" s="1"/>
      <c r="AN374" t="s">
        <v>690</v>
      </c>
      <c r="AO374" s="1"/>
    </row>
    <row r="375" spans="6:41" x14ac:dyDescent="0.25">
      <c r="F375" t="str">
        <f>VLOOKUP(I:I,Sheet2!A:B,2,0)</f>
        <v>Nepoznata</v>
      </c>
      <c r="AM375" s="1"/>
      <c r="AN375" t="s">
        <v>691</v>
      </c>
      <c r="AO375" s="1"/>
    </row>
    <row r="376" spans="6:41" x14ac:dyDescent="0.25">
      <c r="F376" t="str">
        <f>VLOOKUP(I:I,Sheet2!A:B,2,0)</f>
        <v>Nepoznata</v>
      </c>
      <c r="AM376" s="1"/>
      <c r="AN376" t="s">
        <v>692</v>
      </c>
      <c r="AO376" s="1"/>
    </row>
    <row r="377" spans="6:41" x14ac:dyDescent="0.25">
      <c r="F377" t="str">
        <f>VLOOKUP(I:I,Sheet2!A:B,2,0)</f>
        <v>Nepoznata</v>
      </c>
      <c r="AM377" s="1"/>
      <c r="AN377" t="s">
        <v>693</v>
      </c>
      <c r="AO377" s="1"/>
    </row>
    <row r="378" spans="6:41" x14ac:dyDescent="0.25">
      <c r="F378" t="str">
        <f>VLOOKUP(I:I,Sheet2!A:B,2,0)</f>
        <v>Nepoznata</v>
      </c>
      <c r="AM378" s="1"/>
      <c r="AN378" t="s">
        <v>694</v>
      </c>
      <c r="AO378" s="1"/>
    </row>
    <row r="379" spans="6:41" x14ac:dyDescent="0.25">
      <c r="F379" t="str">
        <f>VLOOKUP(I:I,Sheet2!A:B,2,0)</f>
        <v>Nepoznata</v>
      </c>
      <c r="AM379" s="1"/>
      <c r="AN379" t="s">
        <v>695</v>
      </c>
      <c r="AO379" s="1"/>
    </row>
    <row r="380" spans="6:41" x14ac:dyDescent="0.25">
      <c r="F380" t="str">
        <f>VLOOKUP(I:I,Sheet2!A:B,2,0)</f>
        <v>Nepoznata</v>
      </c>
      <c r="AM380" s="1"/>
      <c r="AN380" t="s">
        <v>696</v>
      </c>
      <c r="AO380" s="1"/>
    </row>
    <row r="381" spans="6:41" x14ac:dyDescent="0.25">
      <c r="F381" t="str">
        <f>VLOOKUP(I:I,Sheet2!A:B,2,0)</f>
        <v>Nepoznata</v>
      </c>
      <c r="AM381" s="1"/>
      <c r="AN381" t="s">
        <v>697</v>
      </c>
      <c r="AO381" s="1"/>
    </row>
    <row r="382" spans="6:41" x14ac:dyDescent="0.25">
      <c r="F382" t="str">
        <f>VLOOKUP(I:I,Sheet2!A:B,2,0)</f>
        <v>Nepoznata</v>
      </c>
      <c r="AM382" s="1"/>
      <c r="AN382" t="s">
        <v>698</v>
      </c>
      <c r="AO382" s="1"/>
    </row>
    <row r="383" spans="6:41" x14ac:dyDescent="0.25">
      <c r="F383" t="str">
        <f>VLOOKUP(I:I,Sheet2!A:B,2,0)</f>
        <v>Nepoznata</v>
      </c>
      <c r="AM383" s="1"/>
      <c r="AN383" t="s">
        <v>699</v>
      </c>
      <c r="AO383" s="1"/>
    </row>
    <row r="384" spans="6:41" x14ac:dyDescent="0.25">
      <c r="F384" t="str">
        <f>VLOOKUP(I:I,Sheet2!A:B,2,0)</f>
        <v>Nepoznata</v>
      </c>
      <c r="AM384" s="1"/>
      <c r="AN384" t="s">
        <v>700</v>
      </c>
      <c r="AO384" s="1"/>
    </row>
    <row r="385" spans="6:41" x14ac:dyDescent="0.25">
      <c r="F385" t="str">
        <f>VLOOKUP(I:I,Sheet2!A:B,2,0)</f>
        <v>Nepoznata</v>
      </c>
      <c r="AM385" s="1"/>
      <c r="AN385" t="s">
        <v>701</v>
      </c>
      <c r="AO385" s="1"/>
    </row>
    <row r="386" spans="6:41" x14ac:dyDescent="0.25">
      <c r="F386" t="str">
        <f>VLOOKUP(I:I,Sheet2!A:B,2,0)</f>
        <v>Nepoznata</v>
      </c>
      <c r="AM386" s="1"/>
      <c r="AN386" t="s">
        <v>702</v>
      </c>
      <c r="AO386" s="1"/>
    </row>
    <row r="387" spans="6:41" x14ac:dyDescent="0.25">
      <c r="F387" t="str">
        <f>VLOOKUP(I:I,Sheet2!A:B,2,0)</f>
        <v>Nepoznata</v>
      </c>
      <c r="AM387" s="1"/>
      <c r="AN387" t="s">
        <v>703</v>
      </c>
      <c r="AO387" s="1"/>
    </row>
    <row r="388" spans="6:41" x14ac:dyDescent="0.25">
      <c r="F388" t="str">
        <f>VLOOKUP(I:I,Sheet2!A:B,2,0)</f>
        <v>Nepoznata</v>
      </c>
      <c r="AM388" s="1"/>
      <c r="AN388" t="s">
        <v>704</v>
      </c>
      <c r="AO388" s="1"/>
    </row>
    <row r="389" spans="6:41" x14ac:dyDescent="0.25">
      <c r="F389" t="str">
        <f>VLOOKUP(I:I,Sheet2!A:B,2,0)</f>
        <v>Nepoznata</v>
      </c>
      <c r="AM389" s="1"/>
      <c r="AN389" t="s">
        <v>705</v>
      </c>
      <c r="AO389" s="1"/>
    </row>
    <row r="390" spans="6:41" x14ac:dyDescent="0.25">
      <c r="F390" t="str">
        <f>VLOOKUP(I:I,Sheet2!A:B,2,0)</f>
        <v>Nepoznata</v>
      </c>
      <c r="AM390" s="1"/>
      <c r="AN390" t="s">
        <v>706</v>
      </c>
      <c r="AO390" s="1"/>
    </row>
    <row r="391" spans="6:41" x14ac:dyDescent="0.25">
      <c r="F391" t="str">
        <f>VLOOKUP(I:I,Sheet2!A:B,2,0)</f>
        <v>Nepoznata</v>
      </c>
      <c r="AM391" s="1"/>
      <c r="AN391" t="s">
        <v>707</v>
      </c>
      <c r="AO391" s="1"/>
    </row>
    <row r="392" spans="6:41" x14ac:dyDescent="0.25">
      <c r="F392" t="str">
        <f>VLOOKUP(I:I,Sheet2!A:B,2,0)</f>
        <v>Nepoznata</v>
      </c>
      <c r="AM392" s="1"/>
      <c r="AN392" t="s">
        <v>708</v>
      </c>
      <c r="AO392" s="1"/>
    </row>
    <row r="393" spans="6:41" x14ac:dyDescent="0.25">
      <c r="F393" t="str">
        <f>VLOOKUP(I:I,Sheet2!A:B,2,0)</f>
        <v>Nepoznata</v>
      </c>
      <c r="AM393" s="1"/>
      <c r="AN393" t="s">
        <v>709</v>
      </c>
      <c r="AO393" s="1"/>
    </row>
    <row r="394" spans="6:41" x14ac:dyDescent="0.25">
      <c r="F394" t="str">
        <f>VLOOKUP(I:I,Sheet2!A:B,2,0)</f>
        <v>Nepoznata</v>
      </c>
      <c r="AM394" s="1"/>
      <c r="AN394" t="s">
        <v>710</v>
      </c>
      <c r="AO394" s="1"/>
    </row>
    <row r="395" spans="6:41" x14ac:dyDescent="0.25">
      <c r="F395" t="str">
        <f>VLOOKUP(I:I,Sheet2!A:B,2,0)</f>
        <v>Nepoznata</v>
      </c>
      <c r="AM395" s="1"/>
      <c r="AN395" t="s">
        <v>711</v>
      </c>
      <c r="AO395" s="1"/>
    </row>
    <row r="396" spans="6:41" x14ac:dyDescent="0.25">
      <c r="F396" t="str">
        <f>VLOOKUP(I:I,Sheet2!A:B,2,0)</f>
        <v>Nepoznata</v>
      </c>
      <c r="AM396" s="1"/>
      <c r="AN396" t="s">
        <v>712</v>
      </c>
      <c r="AO396" s="1"/>
    </row>
    <row r="397" spans="6:41" x14ac:dyDescent="0.25">
      <c r="F397" t="str">
        <f>VLOOKUP(I:I,Sheet2!A:B,2,0)</f>
        <v>Nepoznata</v>
      </c>
      <c r="AM397" s="1"/>
      <c r="AN397" t="s">
        <v>713</v>
      </c>
      <c r="AO397" s="1"/>
    </row>
    <row r="398" spans="6:41" x14ac:dyDescent="0.25">
      <c r="F398" t="str">
        <f>VLOOKUP(I:I,Sheet2!A:B,2,0)</f>
        <v>Nepoznata</v>
      </c>
      <c r="AM398" s="1"/>
      <c r="AN398" t="s">
        <v>714</v>
      </c>
      <c r="AO398" s="1"/>
    </row>
    <row r="399" spans="6:41" x14ac:dyDescent="0.25">
      <c r="F399" t="str">
        <f>VLOOKUP(I:I,Sheet2!A:B,2,0)</f>
        <v>Nepoznata</v>
      </c>
      <c r="AM399" s="1"/>
      <c r="AN399" t="s">
        <v>715</v>
      </c>
      <c r="AO399" s="1"/>
    </row>
    <row r="400" spans="6:41" x14ac:dyDescent="0.25">
      <c r="F400" t="str">
        <f>VLOOKUP(I:I,Sheet2!A:B,2,0)</f>
        <v>Nepoznata</v>
      </c>
      <c r="AM400" s="1"/>
      <c r="AN400" t="s">
        <v>716</v>
      </c>
      <c r="AO400" s="1"/>
    </row>
    <row r="401" spans="6:41" x14ac:dyDescent="0.25">
      <c r="F401" t="str">
        <f>VLOOKUP(I:I,Sheet2!A:B,2,0)</f>
        <v>Nepoznata</v>
      </c>
      <c r="AM401" s="1"/>
      <c r="AN401" t="s">
        <v>717</v>
      </c>
      <c r="AO401" s="1"/>
    </row>
    <row r="402" spans="6:41" x14ac:dyDescent="0.25">
      <c r="F402" t="str">
        <f>VLOOKUP(I:I,Sheet2!A:B,2,0)</f>
        <v>Nepoznata</v>
      </c>
      <c r="AM402" s="1"/>
      <c r="AN402" t="s">
        <v>718</v>
      </c>
      <c r="AO402" s="1"/>
    </row>
    <row r="403" spans="6:41" x14ac:dyDescent="0.25">
      <c r="F403" t="str">
        <f>VLOOKUP(I:I,Sheet2!A:B,2,0)</f>
        <v>Nepoznata</v>
      </c>
      <c r="AM403" s="1"/>
      <c r="AN403" t="s">
        <v>719</v>
      </c>
      <c r="AO403" s="1"/>
    </row>
    <row r="404" spans="6:41" x14ac:dyDescent="0.25">
      <c r="F404" t="str">
        <f>VLOOKUP(I:I,Sheet2!A:B,2,0)</f>
        <v>Nepoznata</v>
      </c>
      <c r="AM404" s="1"/>
      <c r="AN404" t="s">
        <v>720</v>
      </c>
      <c r="AO404" s="1"/>
    </row>
    <row r="405" spans="6:41" x14ac:dyDescent="0.25">
      <c r="F405" t="str">
        <f>VLOOKUP(I:I,Sheet2!A:B,2,0)</f>
        <v>Nepoznata</v>
      </c>
      <c r="AM405" s="1"/>
      <c r="AN405" t="s">
        <v>721</v>
      </c>
      <c r="AO405" s="1"/>
    </row>
    <row r="406" spans="6:41" x14ac:dyDescent="0.25">
      <c r="F406" t="str">
        <f>VLOOKUP(I:I,Sheet2!A:B,2,0)</f>
        <v>Nepoznata</v>
      </c>
      <c r="AM406" s="1"/>
      <c r="AN406" t="s">
        <v>722</v>
      </c>
      <c r="AO406" s="1"/>
    </row>
    <row r="407" spans="6:41" x14ac:dyDescent="0.25">
      <c r="F407" t="str">
        <f>VLOOKUP(I:I,Sheet2!A:B,2,0)</f>
        <v>Nepoznata</v>
      </c>
      <c r="AM407" s="1"/>
      <c r="AN407" t="s">
        <v>723</v>
      </c>
      <c r="AO407" s="1"/>
    </row>
    <row r="408" spans="6:41" x14ac:dyDescent="0.25">
      <c r="F408" t="str">
        <f>VLOOKUP(I:I,Sheet2!A:B,2,0)</f>
        <v>Nepoznata</v>
      </c>
      <c r="AM408" s="1"/>
      <c r="AN408" t="s">
        <v>724</v>
      </c>
      <c r="AO408" s="1"/>
    </row>
    <row r="409" spans="6:41" x14ac:dyDescent="0.25">
      <c r="F409" t="str">
        <f>VLOOKUP(I:I,Sheet2!A:B,2,0)</f>
        <v>Nepoznata</v>
      </c>
      <c r="AM409" s="1"/>
      <c r="AN409" t="s">
        <v>725</v>
      </c>
      <c r="AO409" s="1"/>
    </row>
    <row r="410" spans="6:41" x14ac:dyDescent="0.25">
      <c r="F410" t="str">
        <f>VLOOKUP(I:I,Sheet2!A:B,2,0)</f>
        <v>Nepoznata</v>
      </c>
      <c r="AM410" s="1"/>
      <c r="AN410" t="s">
        <v>726</v>
      </c>
      <c r="AO410" s="1"/>
    </row>
    <row r="411" spans="6:41" x14ac:dyDescent="0.25">
      <c r="F411" t="str">
        <f>VLOOKUP(I:I,Sheet2!A:B,2,0)</f>
        <v>Nepoznata</v>
      </c>
      <c r="AM411" s="1"/>
      <c r="AN411" t="s">
        <v>727</v>
      </c>
      <c r="AO411" s="1"/>
    </row>
    <row r="412" spans="6:41" x14ac:dyDescent="0.25">
      <c r="F412" t="str">
        <f>VLOOKUP(I:I,Sheet2!A:B,2,0)</f>
        <v>Nepoznata</v>
      </c>
      <c r="AM412" s="1"/>
      <c r="AN412" t="s">
        <v>728</v>
      </c>
      <c r="AO412" s="1"/>
    </row>
    <row r="413" spans="6:41" x14ac:dyDescent="0.25">
      <c r="F413" t="str">
        <f>VLOOKUP(I:I,Sheet2!A:B,2,0)</f>
        <v>Nepoznata</v>
      </c>
      <c r="AM413" s="1"/>
      <c r="AN413" t="s">
        <v>729</v>
      </c>
      <c r="AO413" s="1"/>
    </row>
    <row r="414" spans="6:41" x14ac:dyDescent="0.25">
      <c r="F414" t="str">
        <f>VLOOKUP(I:I,Sheet2!A:B,2,0)</f>
        <v>Nepoznata</v>
      </c>
      <c r="AM414" s="1"/>
      <c r="AN414" t="s">
        <v>730</v>
      </c>
      <c r="AO414" s="1"/>
    </row>
    <row r="415" spans="6:41" x14ac:dyDescent="0.25">
      <c r="F415" t="str">
        <f>VLOOKUP(I:I,Sheet2!A:B,2,0)</f>
        <v>Nepoznata</v>
      </c>
      <c r="AM415" s="1"/>
      <c r="AN415" t="s">
        <v>731</v>
      </c>
      <c r="AO415" s="1"/>
    </row>
    <row r="416" spans="6:41" x14ac:dyDescent="0.25">
      <c r="F416" t="str">
        <f>VLOOKUP(I:I,Sheet2!A:B,2,0)</f>
        <v>Nepoznata</v>
      </c>
      <c r="AM416" s="1"/>
      <c r="AN416" t="s">
        <v>732</v>
      </c>
      <c r="AO416" s="1"/>
    </row>
    <row r="417" spans="6:41" x14ac:dyDescent="0.25">
      <c r="F417" t="str">
        <f>VLOOKUP(I:I,Sheet2!A:B,2,0)</f>
        <v>Nepoznata</v>
      </c>
      <c r="AM417" s="1"/>
      <c r="AN417" t="s">
        <v>733</v>
      </c>
      <c r="AO417" s="1"/>
    </row>
    <row r="418" spans="6:41" x14ac:dyDescent="0.25">
      <c r="F418" t="str">
        <f>VLOOKUP(I:I,Sheet2!A:B,2,0)</f>
        <v>Nepoznata</v>
      </c>
      <c r="AM418" s="1"/>
      <c r="AN418" t="s">
        <v>734</v>
      </c>
      <c r="AO418" s="1"/>
    </row>
    <row r="419" spans="6:41" x14ac:dyDescent="0.25">
      <c r="F419" t="str">
        <f>VLOOKUP(I:I,Sheet2!A:B,2,0)</f>
        <v>Nepoznata</v>
      </c>
      <c r="AM419" s="1"/>
      <c r="AN419" t="s">
        <v>735</v>
      </c>
      <c r="AO419" s="1"/>
    </row>
    <row r="420" spans="6:41" x14ac:dyDescent="0.25">
      <c r="F420" t="str">
        <f>VLOOKUP(I:I,Sheet2!A:B,2,0)</f>
        <v>Nepoznata</v>
      </c>
      <c r="AM420" s="1"/>
      <c r="AN420" t="s">
        <v>736</v>
      </c>
      <c r="AO420" s="1"/>
    </row>
    <row r="421" spans="6:41" x14ac:dyDescent="0.25">
      <c r="F421" t="str">
        <f>VLOOKUP(I:I,Sheet2!A:B,2,0)</f>
        <v>Nepoznata</v>
      </c>
      <c r="AM421" s="1"/>
      <c r="AN421" t="s">
        <v>737</v>
      </c>
      <c r="AO421" s="1"/>
    </row>
    <row r="422" spans="6:41" x14ac:dyDescent="0.25">
      <c r="F422" t="str">
        <f>VLOOKUP(I:I,Sheet2!A:B,2,0)</f>
        <v>Nepoznata</v>
      </c>
      <c r="AM422" s="1"/>
      <c r="AN422" t="s">
        <v>738</v>
      </c>
      <c r="AO422" s="1"/>
    </row>
    <row r="423" spans="6:41" x14ac:dyDescent="0.25">
      <c r="F423" t="str">
        <f>VLOOKUP(I:I,Sheet2!A:B,2,0)</f>
        <v>Nepoznata</v>
      </c>
      <c r="AM423" s="1"/>
      <c r="AN423" t="s">
        <v>739</v>
      </c>
      <c r="AO423" s="1"/>
    </row>
    <row r="424" spans="6:41" x14ac:dyDescent="0.25">
      <c r="F424" t="str">
        <f>VLOOKUP(I:I,Sheet2!A:B,2,0)</f>
        <v>Nepoznata</v>
      </c>
      <c r="AM424" s="1"/>
      <c r="AN424" t="s">
        <v>740</v>
      </c>
      <c r="AO424" s="1"/>
    </row>
    <row r="425" spans="6:41" x14ac:dyDescent="0.25">
      <c r="F425" t="str">
        <f>VLOOKUP(I:I,Sheet2!A:B,2,0)</f>
        <v>Nepoznata</v>
      </c>
      <c r="AM425" s="1"/>
      <c r="AN425" t="s">
        <v>741</v>
      </c>
      <c r="AO425" s="1"/>
    </row>
    <row r="426" spans="6:41" x14ac:dyDescent="0.25">
      <c r="F426" t="str">
        <f>VLOOKUP(I:I,Sheet2!A:B,2,0)</f>
        <v>Nepoznata</v>
      </c>
      <c r="AM426" s="1"/>
      <c r="AN426" t="s">
        <v>742</v>
      </c>
      <c r="AO426" s="1"/>
    </row>
    <row r="427" spans="6:41" x14ac:dyDescent="0.25">
      <c r="F427" t="str">
        <f>VLOOKUP(I:I,Sheet2!A:B,2,0)</f>
        <v>Nepoznata</v>
      </c>
      <c r="AM427" s="1"/>
      <c r="AN427" t="s">
        <v>743</v>
      </c>
      <c r="AO427" s="1"/>
    </row>
    <row r="428" spans="6:41" x14ac:dyDescent="0.25">
      <c r="F428" t="str">
        <f>VLOOKUP(I:I,Sheet2!A:B,2,0)</f>
        <v>Nepoznata</v>
      </c>
      <c r="AM428" s="1"/>
      <c r="AN428" t="s">
        <v>744</v>
      </c>
      <c r="AO428" s="1"/>
    </row>
    <row r="429" spans="6:41" x14ac:dyDescent="0.25">
      <c r="F429" t="str">
        <f>VLOOKUP(I:I,Sheet2!A:B,2,0)</f>
        <v>Nepoznata</v>
      </c>
      <c r="AM429" s="1"/>
      <c r="AN429" t="s">
        <v>745</v>
      </c>
      <c r="AO429" s="1"/>
    </row>
    <row r="430" spans="6:41" x14ac:dyDescent="0.25">
      <c r="F430" t="str">
        <f>VLOOKUP(I:I,Sheet2!A:B,2,0)</f>
        <v>Nepoznata</v>
      </c>
      <c r="AM430" s="1"/>
      <c r="AN430" t="s">
        <v>746</v>
      </c>
      <c r="AO430" s="1"/>
    </row>
    <row r="431" spans="6:41" x14ac:dyDescent="0.25">
      <c r="F431" t="str">
        <f>VLOOKUP(I:I,Sheet2!A:B,2,0)</f>
        <v>Nepoznata</v>
      </c>
      <c r="AM431" s="1"/>
      <c r="AN431" t="s">
        <v>747</v>
      </c>
      <c r="AO431" s="1"/>
    </row>
    <row r="432" spans="6:41" x14ac:dyDescent="0.25">
      <c r="F432" t="str">
        <f>VLOOKUP(I:I,Sheet2!A:B,2,0)</f>
        <v>Nepoznata</v>
      </c>
      <c r="AM432" s="1"/>
      <c r="AN432" t="s">
        <v>748</v>
      </c>
      <c r="AO432" s="1"/>
    </row>
    <row r="433" spans="6:41" x14ac:dyDescent="0.25">
      <c r="F433" t="str">
        <f>VLOOKUP(I:I,Sheet2!A:B,2,0)</f>
        <v>Nepoznata</v>
      </c>
      <c r="AM433" s="1"/>
      <c r="AN433" t="s">
        <v>749</v>
      </c>
      <c r="AO433" s="1"/>
    </row>
    <row r="434" spans="6:41" x14ac:dyDescent="0.25">
      <c r="F434" t="str">
        <f>VLOOKUP(I:I,Sheet2!A:B,2,0)</f>
        <v>Nepoznata</v>
      </c>
      <c r="AM434" s="1"/>
      <c r="AN434" t="s">
        <v>750</v>
      </c>
      <c r="AO434" s="1"/>
    </row>
    <row r="435" spans="6:41" x14ac:dyDescent="0.25">
      <c r="F435" t="str">
        <f>VLOOKUP(I:I,Sheet2!A:B,2,0)</f>
        <v>Nepoznata</v>
      </c>
      <c r="AM435" s="1"/>
      <c r="AN435" t="s">
        <v>751</v>
      </c>
      <c r="AO435" s="1"/>
    </row>
    <row r="436" spans="6:41" x14ac:dyDescent="0.25">
      <c r="F436" t="str">
        <f>VLOOKUP(I:I,Sheet2!A:B,2,0)</f>
        <v>Nepoznata</v>
      </c>
      <c r="AM436" s="1"/>
      <c r="AN436" t="s">
        <v>752</v>
      </c>
      <c r="AO436" s="1"/>
    </row>
    <row r="437" spans="6:41" x14ac:dyDescent="0.25">
      <c r="F437" t="str">
        <f>VLOOKUP(I:I,Sheet2!A:B,2,0)</f>
        <v>Nepoznata</v>
      </c>
      <c r="AM437" s="1"/>
      <c r="AN437" t="s">
        <v>753</v>
      </c>
      <c r="AO437" s="1"/>
    </row>
    <row r="438" spans="6:41" x14ac:dyDescent="0.25">
      <c r="F438" t="str">
        <f>VLOOKUP(I:I,Sheet2!A:B,2,0)</f>
        <v>Nepoznata</v>
      </c>
      <c r="AM438" s="1"/>
      <c r="AN438" t="s">
        <v>754</v>
      </c>
      <c r="AO438" s="1"/>
    </row>
    <row r="439" spans="6:41" x14ac:dyDescent="0.25">
      <c r="F439" t="str">
        <f>VLOOKUP(I:I,Sheet2!A:B,2,0)</f>
        <v>Nepoznata</v>
      </c>
      <c r="AM439" s="1"/>
      <c r="AN439" t="s">
        <v>755</v>
      </c>
      <c r="AO439" s="1"/>
    </row>
    <row r="440" spans="6:41" x14ac:dyDescent="0.25">
      <c r="F440" t="str">
        <f>VLOOKUP(I:I,Sheet2!A:B,2,0)</f>
        <v>Nepoznata</v>
      </c>
      <c r="AM440" s="1"/>
      <c r="AN440" t="s">
        <v>756</v>
      </c>
      <c r="AO440" s="1"/>
    </row>
    <row r="441" spans="6:41" x14ac:dyDescent="0.25">
      <c r="F441" t="str">
        <f>VLOOKUP(I:I,Sheet2!A:B,2,0)</f>
        <v>Nepoznata</v>
      </c>
      <c r="AM441" s="1"/>
      <c r="AN441" t="s">
        <v>757</v>
      </c>
      <c r="AO441" s="1"/>
    </row>
    <row r="442" spans="6:41" x14ac:dyDescent="0.25">
      <c r="F442" t="str">
        <f>VLOOKUP(I:I,Sheet2!A:B,2,0)</f>
        <v>Nepoznata</v>
      </c>
      <c r="AM442" s="1"/>
      <c r="AN442" t="s">
        <v>758</v>
      </c>
      <c r="AO442" s="1"/>
    </row>
    <row r="443" spans="6:41" x14ac:dyDescent="0.25">
      <c r="F443" t="str">
        <f>VLOOKUP(I:I,Sheet2!A:B,2,0)</f>
        <v>Nepoznata</v>
      </c>
      <c r="AM443" s="1"/>
      <c r="AN443" t="s">
        <v>759</v>
      </c>
      <c r="AO443" s="1"/>
    </row>
    <row r="444" spans="6:41" x14ac:dyDescent="0.25">
      <c r="F444" t="str">
        <f>VLOOKUP(I:I,Sheet2!A:B,2,0)</f>
        <v>Nepoznata</v>
      </c>
      <c r="AM444" s="1"/>
      <c r="AN444" t="s">
        <v>760</v>
      </c>
      <c r="AO444" s="1"/>
    </row>
    <row r="445" spans="6:41" x14ac:dyDescent="0.25">
      <c r="F445" t="str">
        <f>VLOOKUP(I:I,Sheet2!A:B,2,0)</f>
        <v>Nepoznata</v>
      </c>
      <c r="AM445" s="1"/>
      <c r="AN445" t="s">
        <v>761</v>
      </c>
      <c r="AO445" s="1"/>
    </row>
    <row r="446" spans="6:41" x14ac:dyDescent="0.25">
      <c r="F446" t="str">
        <f>VLOOKUP(I:I,Sheet2!A:B,2,0)</f>
        <v>Nepoznata</v>
      </c>
      <c r="AM446" s="1"/>
      <c r="AN446" t="s">
        <v>762</v>
      </c>
      <c r="AO446" s="1"/>
    </row>
    <row r="447" spans="6:41" x14ac:dyDescent="0.25">
      <c r="F447" t="str">
        <f>VLOOKUP(I:I,Sheet2!A:B,2,0)</f>
        <v>Nepoznata</v>
      </c>
      <c r="AM447" s="1"/>
      <c r="AN447" t="s">
        <v>763</v>
      </c>
      <c r="AO447" s="1"/>
    </row>
    <row r="448" spans="6:41" x14ac:dyDescent="0.25">
      <c r="F448" t="str">
        <f>VLOOKUP(I:I,Sheet2!A:B,2,0)</f>
        <v>Nepoznata</v>
      </c>
      <c r="AM448" s="1"/>
      <c r="AN448" t="s">
        <v>764</v>
      </c>
      <c r="AO448" s="1"/>
    </row>
    <row r="449" spans="6:41" x14ac:dyDescent="0.25">
      <c r="F449" t="str">
        <f>VLOOKUP(I:I,Sheet2!A:B,2,0)</f>
        <v>Nepoznata</v>
      </c>
      <c r="AM449" s="1"/>
      <c r="AN449" t="s">
        <v>765</v>
      </c>
      <c r="AO449" s="1"/>
    </row>
    <row r="450" spans="6:41" x14ac:dyDescent="0.25">
      <c r="F450" t="str">
        <f>VLOOKUP(I:I,Sheet2!A:B,2,0)</f>
        <v>Nepoznata</v>
      </c>
      <c r="AM450" s="1"/>
      <c r="AN450" t="s">
        <v>766</v>
      </c>
      <c r="AO450" s="1"/>
    </row>
    <row r="451" spans="6:41" x14ac:dyDescent="0.25">
      <c r="F451" t="str">
        <f>VLOOKUP(I:I,Sheet2!A:B,2,0)</f>
        <v>Nepoznata</v>
      </c>
      <c r="AM451" s="1"/>
      <c r="AN451" t="s">
        <v>767</v>
      </c>
      <c r="AO451" s="1"/>
    </row>
    <row r="452" spans="6:41" x14ac:dyDescent="0.25">
      <c r="F452" t="str">
        <f>VLOOKUP(I:I,Sheet2!A:B,2,0)</f>
        <v>Nepoznata</v>
      </c>
      <c r="AM452" s="1"/>
      <c r="AN452" t="s">
        <v>768</v>
      </c>
      <c r="AO452" s="1"/>
    </row>
    <row r="453" spans="6:41" x14ac:dyDescent="0.25">
      <c r="F453" t="str">
        <f>VLOOKUP(I:I,Sheet2!A:B,2,0)</f>
        <v>Nepoznata</v>
      </c>
      <c r="AM453" s="1"/>
      <c r="AN453" t="s">
        <v>769</v>
      </c>
      <c r="AO453" s="1"/>
    </row>
    <row r="454" spans="6:41" x14ac:dyDescent="0.25">
      <c r="F454" t="str">
        <f>VLOOKUP(I:I,Sheet2!A:B,2,0)</f>
        <v>Nepoznata</v>
      </c>
      <c r="AM454" s="1"/>
      <c r="AN454" t="s">
        <v>770</v>
      </c>
      <c r="AO454" s="1"/>
    </row>
    <row r="455" spans="6:41" x14ac:dyDescent="0.25">
      <c r="F455" t="str">
        <f>VLOOKUP(I:I,Sheet2!A:B,2,0)</f>
        <v>Nepoznata</v>
      </c>
      <c r="AM455" s="1"/>
      <c r="AN455" t="s">
        <v>771</v>
      </c>
      <c r="AO455" s="1"/>
    </row>
    <row r="456" spans="6:41" x14ac:dyDescent="0.25">
      <c r="F456" t="str">
        <f>VLOOKUP(I:I,Sheet2!A:B,2,0)</f>
        <v>Nepoznata</v>
      </c>
      <c r="AM456" s="1"/>
      <c r="AN456" t="s">
        <v>772</v>
      </c>
      <c r="AO456" s="1"/>
    </row>
    <row r="457" spans="6:41" x14ac:dyDescent="0.25">
      <c r="F457" t="str">
        <f>VLOOKUP(I:I,Sheet2!A:B,2,0)</f>
        <v>Nepoznata</v>
      </c>
      <c r="AM457" s="1"/>
      <c r="AN457" t="s">
        <v>773</v>
      </c>
      <c r="AO457" s="1"/>
    </row>
    <row r="458" spans="6:41" x14ac:dyDescent="0.25">
      <c r="F458" t="str">
        <f>VLOOKUP(I:I,Sheet2!A:B,2,0)</f>
        <v>Nepoznata</v>
      </c>
      <c r="AM458" s="1"/>
      <c r="AN458" t="s">
        <v>774</v>
      </c>
      <c r="AO458" s="1"/>
    </row>
    <row r="459" spans="6:41" x14ac:dyDescent="0.25">
      <c r="F459" t="str">
        <f>VLOOKUP(I:I,Sheet2!A:B,2,0)</f>
        <v>Nepoznata</v>
      </c>
      <c r="AM459" s="1"/>
      <c r="AN459" t="s">
        <v>775</v>
      </c>
      <c r="AO459" s="1"/>
    </row>
    <row r="460" spans="6:41" x14ac:dyDescent="0.25">
      <c r="F460" t="str">
        <f>VLOOKUP(I:I,Sheet2!A:B,2,0)</f>
        <v>Nepoznata</v>
      </c>
      <c r="AM460" s="1"/>
      <c r="AN460" t="s">
        <v>776</v>
      </c>
      <c r="AO460" s="1"/>
    </row>
    <row r="461" spans="6:41" x14ac:dyDescent="0.25">
      <c r="F461" t="str">
        <f>VLOOKUP(I:I,Sheet2!A:B,2,0)</f>
        <v>Nepoznata</v>
      </c>
      <c r="AM461" s="1"/>
      <c r="AN461" t="s">
        <v>777</v>
      </c>
      <c r="AO461" s="1"/>
    </row>
    <row r="462" spans="6:41" x14ac:dyDescent="0.25">
      <c r="F462" t="str">
        <f>VLOOKUP(I:I,Sheet2!A:B,2,0)</f>
        <v>Nepoznata</v>
      </c>
      <c r="AM462" s="1"/>
      <c r="AN462" t="s">
        <v>778</v>
      </c>
      <c r="AO462" s="1"/>
    </row>
    <row r="463" spans="6:41" x14ac:dyDescent="0.25">
      <c r="F463" t="str">
        <f>VLOOKUP(I:I,Sheet2!A:B,2,0)</f>
        <v>Nepoznata</v>
      </c>
      <c r="AM463" s="1"/>
      <c r="AN463" t="s">
        <v>779</v>
      </c>
      <c r="AO463" s="1"/>
    </row>
    <row r="464" spans="6:41" x14ac:dyDescent="0.25">
      <c r="F464" t="str">
        <f>VLOOKUP(I:I,Sheet2!A:B,2,0)</f>
        <v>Nepoznata</v>
      </c>
      <c r="AM464" s="1"/>
      <c r="AN464" t="s">
        <v>780</v>
      </c>
      <c r="AO464" s="1"/>
    </row>
    <row r="465" spans="6:41" x14ac:dyDescent="0.25">
      <c r="F465" t="str">
        <f>VLOOKUP(I:I,Sheet2!A:B,2,0)</f>
        <v>Nepoznata</v>
      </c>
      <c r="AM465" s="1"/>
      <c r="AN465" t="s">
        <v>781</v>
      </c>
      <c r="AO465" s="1"/>
    </row>
    <row r="466" spans="6:41" x14ac:dyDescent="0.25">
      <c r="F466" t="str">
        <f>VLOOKUP(I:I,Sheet2!A:B,2,0)</f>
        <v>Nepoznata</v>
      </c>
      <c r="AM466" s="1"/>
      <c r="AN466" t="s">
        <v>782</v>
      </c>
      <c r="AO466" s="1"/>
    </row>
    <row r="467" spans="6:41" x14ac:dyDescent="0.25">
      <c r="F467" t="str">
        <f>VLOOKUP(I:I,Sheet2!A:B,2,0)</f>
        <v>Nepoznata</v>
      </c>
      <c r="AM467" s="1"/>
      <c r="AN467" t="s">
        <v>783</v>
      </c>
      <c r="AO467" s="1"/>
    </row>
    <row r="468" spans="6:41" x14ac:dyDescent="0.25">
      <c r="F468" t="str">
        <f>VLOOKUP(I:I,Sheet2!A:B,2,0)</f>
        <v>Nepoznata</v>
      </c>
      <c r="AM468" s="1"/>
      <c r="AN468" t="s">
        <v>784</v>
      </c>
      <c r="AO468" s="1"/>
    </row>
    <row r="469" spans="6:41" x14ac:dyDescent="0.25">
      <c r="F469" t="str">
        <f>VLOOKUP(I:I,Sheet2!A:B,2,0)</f>
        <v>Nepoznata</v>
      </c>
      <c r="AM469" s="1"/>
      <c r="AN469" t="s">
        <v>785</v>
      </c>
      <c r="AO469" s="1"/>
    </row>
    <row r="470" spans="6:41" x14ac:dyDescent="0.25">
      <c r="F470" t="str">
        <f>VLOOKUP(I:I,Sheet2!A:B,2,0)</f>
        <v>Nepoznata</v>
      </c>
      <c r="AM470" s="1"/>
      <c r="AN470" t="s">
        <v>786</v>
      </c>
      <c r="AO470" s="1"/>
    </row>
    <row r="471" spans="6:41" x14ac:dyDescent="0.25">
      <c r="F471" t="str">
        <f>VLOOKUP(I:I,Sheet2!A:B,2,0)</f>
        <v>Nepoznata</v>
      </c>
      <c r="AM471" s="1"/>
      <c r="AN471" t="s">
        <v>787</v>
      </c>
      <c r="AO471" s="1"/>
    </row>
    <row r="472" spans="6:41" x14ac:dyDescent="0.25">
      <c r="F472" t="str">
        <f>VLOOKUP(I:I,Sheet2!A:B,2,0)</f>
        <v>Nepoznata</v>
      </c>
      <c r="AM472" s="1"/>
      <c r="AN472" t="s">
        <v>788</v>
      </c>
      <c r="AO472" s="1"/>
    </row>
    <row r="473" spans="6:41" x14ac:dyDescent="0.25">
      <c r="F473" t="str">
        <f>VLOOKUP(I:I,Sheet2!A:B,2,0)</f>
        <v>Nepoznata</v>
      </c>
      <c r="AM473" s="1"/>
      <c r="AN473" t="s">
        <v>789</v>
      </c>
      <c r="AO473" s="1"/>
    </row>
    <row r="474" spans="6:41" x14ac:dyDescent="0.25">
      <c r="F474" t="str">
        <f>VLOOKUP(I:I,Sheet2!A:B,2,0)</f>
        <v>Nepoznata</v>
      </c>
      <c r="AM474" s="1"/>
      <c r="AN474" t="s">
        <v>790</v>
      </c>
      <c r="AO474" s="1"/>
    </row>
    <row r="475" spans="6:41" x14ac:dyDescent="0.25">
      <c r="F475" t="str">
        <f>VLOOKUP(I:I,Sheet2!A:B,2,0)</f>
        <v>Nepoznata</v>
      </c>
      <c r="AM475" s="1"/>
      <c r="AN475" t="s">
        <v>791</v>
      </c>
      <c r="AO475" s="1"/>
    </row>
    <row r="476" spans="6:41" x14ac:dyDescent="0.25">
      <c r="F476" t="str">
        <f>VLOOKUP(I:I,Sheet2!A:B,2,0)</f>
        <v>Nepoznata</v>
      </c>
      <c r="AM476" s="1"/>
      <c r="AN476" t="s">
        <v>792</v>
      </c>
      <c r="AO476" s="1"/>
    </row>
    <row r="477" spans="6:41" x14ac:dyDescent="0.25">
      <c r="F477" t="str">
        <f>VLOOKUP(I:I,Sheet2!A:B,2,0)</f>
        <v>Nepoznata</v>
      </c>
      <c r="AM477" s="1"/>
      <c r="AN477" t="s">
        <v>793</v>
      </c>
      <c r="AO477" s="1"/>
    </row>
    <row r="478" spans="6:41" x14ac:dyDescent="0.25">
      <c r="F478" t="str">
        <f>VLOOKUP(I:I,Sheet2!A:B,2,0)</f>
        <v>Nepoznata</v>
      </c>
      <c r="AM478" s="1"/>
      <c r="AN478" t="s">
        <v>794</v>
      </c>
      <c r="AO478" s="1"/>
    </row>
    <row r="479" spans="6:41" x14ac:dyDescent="0.25">
      <c r="F479" t="str">
        <f>VLOOKUP(I:I,Sheet2!A:B,2,0)</f>
        <v>Nepoznata</v>
      </c>
      <c r="AM479" s="1"/>
      <c r="AN479" t="s">
        <v>795</v>
      </c>
      <c r="AO479" s="1"/>
    </row>
    <row r="480" spans="6:41" x14ac:dyDescent="0.25">
      <c r="F480" t="str">
        <f>VLOOKUP(I:I,Sheet2!A:B,2,0)</f>
        <v>Nepoznata</v>
      </c>
      <c r="AM480" s="1"/>
      <c r="AN480" t="s">
        <v>796</v>
      </c>
      <c r="AO480" s="1"/>
    </row>
    <row r="481" spans="6:41" x14ac:dyDescent="0.25">
      <c r="F481" t="str">
        <f>VLOOKUP(I:I,Sheet2!A:B,2,0)</f>
        <v>Nepoznata</v>
      </c>
      <c r="AM481" s="1"/>
      <c r="AN481" t="s">
        <v>797</v>
      </c>
      <c r="AO481" s="1"/>
    </row>
    <row r="482" spans="6:41" x14ac:dyDescent="0.25">
      <c r="F482" t="str">
        <f>VLOOKUP(I:I,Sheet2!A:B,2,0)</f>
        <v>Nepoznata</v>
      </c>
      <c r="AM482" s="1"/>
      <c r="AN482" t="s">
        <v>798</v>
      </c>
      <c r="AO482" s="1"/>
    </row>
    <row r="483" spans="6:41" x14ac:dyDescent="0.25">
      <c r="F483" t="str">
        <f>VLOOKUP(I:I,Sheet2!A:B,2,0)</f>
        <v>Nepoznata</v>
      </c>
      <c r="AM483" s="1"/>
      <c r="AN483" t="s">
        <v>799</v>
      </c>
      <c r="AO483" s="1"/>
    </row>
    <row r="484" spans="6:41" x14ac:dyDescent="0.25">
      <c r="F484" t="str">
        <f>VLOOKUP(I:I,Sheet2!A:B,2,0)</f>
        <v>Nepoznata</v>
      </c>
      <c r="AM484" s="1"/>
      <c r="AN484" t="s">
        <v>800</v>
      </c>
      <c r="AO484" s="1"/>
    </row>
    <row r="485" spans="6:41" x14ac:dyDescent="0.25">
      <c r="F485" t="str">
        <f>VLOOKUP(I:I,Sheet2!A:B,2,0)</f>
        <v>Nepoznata</v>
      </c>
      <c r="AM485" s="1"/>
      <c r="AN485" t="s">
        <v>801</v>
      </c>
      <c r="AO485" s="1"/>
    </row>
    <row r="486" spans="6:41" x14ac:dyDescent="0.25">
      <c r="F486" t="str">
        <f>VLOOKUP(I:I,Sheet2!A:B,2,0)</f>
        <v>Nepoznata</v>
      </c>
      <c r="AM486" s="1"/>
      <c r="AN486" t="s">
        <v>802</v>
      </c>
      <c r="AO486" s="1"/>
    </row>
    <row r="487" spans="6:41" x14ac:dyDescent="0.25">
      <c r="F487" t="str">
        <f>VLOOKUP(I:I,Sheet2!A:B,2,0)</f>
        <v>Nepoznata</v>
      </c>
      <c r="AM487" s="1"/>
      <c r="AN487" t="s">
        <v>803</v>
      </c>
      <c r="AO487" s="1"/>
    </row>
    <row r="488" spans="6:41" x14ac:dyDescent="0.25">
      <c r="F488" t="str">
        <f>VLOOKUP(I:I,Sheet2!A:B,2,0)</f>
        <v>Nepoznata</v>
      </c>
      <c r="AM488" s="1"/>
      <c r="AN488" t="s">
        <v>804</v>
      </c>
      <c r="AO488" s="1"/>
    </row>
    <row r="489" spans="6:41" x14ac:dyDescent="0.25">
      <c r="F489" t="str">
        <f>VLOOKUP(I:I,Sheet2!A:B,2,0)</f>
        <v>Nepoznata</v>
      </c>
      <c r="AM489" s="1"/>
      <c r="AN489" t="s">
        <v>805</v>
      </c>
      <c r="AO489" s="1"/>
    </row>
    <row r="490" spans="6:41" x14ac:dyDescent="0.25">
      <c r="F490" t="str">
        <f>VLOOKUP(I:I,Sheet2!A:B,2,0)</f>
        <v>Nepoznata</v>
      </c>
      <c r="AM490" s="1"/>
      <c r="AN490" t="s">
        <v>806</v>
      </c>
      <c r="AO490" s="1"/>
    </row>
    <row r="491" spans="6:41" x14ac:dyDescent="0.25">
      <c r="F491" t="str">
        <f>VLOOKUP(I:I,Sheet2!A:B,2,0)</f>
        <v>Nepoznata</v>
      </c>
      <c r="AM491" s="1"/>
      <c r="AN491" t="s">
        <v>807</v>
      </c>
      <c r="AO491" s="1"/>
    </row>
    <row r="492" spans="6:41" x14ac:dyDescent="0.25">
      <c r="F492" t="str">
        <f>VLOOKUP(I:I,Sheet2!A:B,2,0)</f>
        <v>Nepoznata</v>
      </c>
      <c r="AM492" s="1"/>
      <c r="AN492" t="s">
        <v>808</v>
      </c>
      <c r="AO492" s="1"/>
    </row>
    <row r="493" spans="6:41" x14ac:dyDescent="0.25">
      <c r="F493" t="str">
        <f>VLOOKUP(I:I,Sheet2!A:B,2,0)</f>
        <v>Nepoznata</v>
      </c>
      <c r="AM493" s="1"/>
      <c r="AN493" t="s">
        <v>809</v>
      </c>
      <c r="AO493" s="1"/>
    </row>
    <row r="494" spans="6:41" x14ac:dyDescent="0.25">
      <c r="F494" t="str">
        <f>VLOOKUP(I:I,Sheet2!A:B,2,0)</f>
        <v>Nepoznata</v>
      </c>
      <c r="AM494" s="1"/>
      <c r="AN494" t="s">
        <v>810</v>
      </c>
      <c r="AO494" s="1"/>
    </row>
    <row r="495" spans="6:41" x14ac:dyDescent="0.25">
      <c r="F495" t="str">
        <f>VLOOKUP(I:I,Sheet2!A:B,2,0)</f>
        <v>Nepoznata</v>
      </c>
      <c r="AM495" s="1"/>
      <c r="AN495" t="s">
        <v>811</v>
      </c>
      <c r="AO495" s="1"/>
    </row>
    <row r="496" spans="6:41" x14ac:dyDescent="0.25">
      <c r="F496" t="str">
        <f>VLOOKUP(I:I,Sheet2!A:B,2,0)</f>
        <v>Nepoznata</v>
      </c>
      <c r="AM496" s="1"/>
      <c r="AN496" t="s">
        <v>812</v>
      </c>
      <c r="AO496" s="1"/>
    </row>
    <row r="497" spans="6:41" x14ac:dyDescent="0.25">
      <c r="F497" t="str">
        <f>VLOOKUP(I:I,Sheet2!A:B,2,0)</f>
        <v>Nepoznata</v>
      </c>
      <c r="AM497" s="1"/>
      <c r="AN497" t="s">
        <v>813</v>
      </c>
      <c r="AO497" s="1"/>
    </row>
    <row r="498" spans="6:41" x14ac:dyDescent="0.25">
      <c r="F498" t="str">
        <f>VLOOKUP(I:I,Sheet2!A:B,2,0)</f>
        <v>Nepoznata</v>
      </c>
      <c r="AM498" s="1"/>
      <c r="AN498" t="s">
        <v>814</v>
      </c>
      <c r="AO498" s="1"/>
    </row>
    <row r="499" spans="6:41" x14ac:dyDescent="0.25">
      <c r="F499" t="str">
        <f>VLOOKUP(I:I,Sheet2!A:B,2,0)</f>
        <v>Nepoznata</v>
      </c>
      <c r="AM499" s="1"/>
      <c r="AN499" t="s">
        <v>815</v>
      </c>
      <c r="AO499" s="1"/>
    </row>
    <row r="500" spans="6:41" x14ac:dyDescent="0.25">
      <c r="F500" t="str">
        <f>VLOOKUP(I:I,Sheet2!A:B,2,0)</f>
        <v>Nepoznata</v>
      </c>
      <c r="AM500" s="1"/>
      <c r="AN500" t="s">
        <v>816</v>
      </c>
      <c r="AO500" s="1"/>
    </row>
    <row r="501" spans="6:41" x14ac:dyDescent="0.25">
      <c r="F501" t="str">
        <f>VLOOKUP(I:I,Sheet2!A:B,2,0)</f>
        <v>Nepoznata</v>
      </c>
      <c r="AM501" s="1"/>
      <c r="AN501" t="s">
        <v>817</v>
      </c>
      <c r="AO501" s="1"/>
    </row>
    <row r="502" spans="6:41" x14ac:dyDescent="0.25">
      <c r="F502" t="str">
        <f>VLOOKUP(I:I,Sheet2!A:B,2,0)</f>
        <v>Nepoznata</v>
      </c>
      <c r="AM502" s="1"/>
      <c r="AN502" t="s">
        <v>818</v>
      </c>
      <c r="AO502" s="1"/>
    </row>
    <row r="503" spans="6:41" x14ac:dyDescent="0.25">
      <c r="F503" t="str">
        <f>VLOOKUP(I:I,Sheet2!A:B,2,0)</f>
        <v>Nepoznata</v>
      </c>
      <c r="AM503" s="1"/>
      <c r="AN503" t="s">
        <v>819</v>
      </c>
      <c r="AO503" s="1"/>
    </row>
    <row r="504" spans="6:41" x14ac:dyDescent="0.25">
      <c r="F504" t="str">
        <f>VLOOKUP(I:I,Sheet2!A:B,2,0)</f>
        <v>Nepoznata</v>
      </c>
      <c r="AM504" s="1"/>
      <c r="AN504" t="s">
        <v>820</v>
      </c>
      <c r="AO504" s="1"/>
    </row>
    <row r="505" spans="6:41" x14ac:dyDescent="0.25">
      <c r="F505" t="str">
        <f>VLOOKUP(I:I,Sheet2!A:B,2,0)</f>
        <v>Nepoznata</v>
      </c>
      <c r="AM505" s="1"/>
      <c r="AN505" t="s">
        <v>821</v>
      </c>
      <c r="AO505" s="1"/>
    </row>
    <row r="506" spans="6:41" x14ac:dyDescent="0.25">
      <c r="F506" t="str">
        <f>VLOOKUP(I:I,Sheet2!A:B,2,0)</f>
        <v>Nepoznata</v>
      </c>
      <c r="AM506" s="1"/>
      <c r="AN506" t="s">
        <v>822</v>
      </c>
      <c r="AO506" s="1"/>
    </row>
    <row r="507" spans="6:41" x14ac:dyDescent="0.25">
      <c r="F507" t="str">
        <f>VLOOKUP(I:I,Sheet2!A:B,2,0)</f>
        <v>Nepoznata</v>
      </c>
      <c r="AM507" s="1"/>
      <c r="AN507" t="s">
        <v>823</v>
      </c>
      <c r="AO507" s="1"/>
    </row>
    <row r="508" spans="6:41" x14ac:dyDescent="0.25">
      <c r="F508" t="str">
        <f>VLOOKUP(I:I,Sheet2!A:B,2,0)</f>
        <v>Nepoznata</v>
      </c>
      <c r="AM508" s="1"/>
      <c r="AN508" t="s">
        <v>824</v>
      </c>
      <c r="AO508" s="1"/>
    </row>
    <row r="509" spans="6:41" x14ac:dyDescent="0.25">
      <c r="F509" t="str">
        <f>VLOOKUP(I:I,Sheet2!A:B,2,0)</f>
        <v>Nepoznata</v>
      </c>
      <c r="AM509" s="1"/>
      <c r="AN509" t="s">
        <v>825</v>
      </c>
      <c r="AO509" s="1"/>
    </row>
    <row r="510" spans="6:41" x14ac:dyDescent="0.25">
      <c r="F510" t="str">
        <f>VLOOKUP(I:I,Sheet2!A:B,2,0)</f>
        <v>Nepoznata</v>
      </c>
      <c r="AM510" s="1"/>
      <c r="AN510" t="s">
        <v>826</v>
      </c>
      <c r="AO510" s="1"/>
    </row>
    <row r="511" spans="6:41" x14ac:dyDescent="0.25">
      <c r="F511" t="str">
        <f>VLOOKUP(I:I,Sheet2!A:B,2,0)</f>
        <v>Nepoznata</v>
      </c>
      <c r="AM511" s="1"/>
      <c r="AN511" t="s">
        <v>827</v>
      </c>
      <c r="AO511" s="1"/>
    </row>
    <row r="512" spans="6:41" x14ac:dyDescent="0.25">
      <c r="F512" t="str">
        <f>VLOOKUP(I:I,Sheet2!A:B,2,0)</f>
        <v>Nepoznata</v>
      </c>
      <c r="AM512" s="1"/>
      <c r="AN512" t="s">
        <v>828</v>
      </c>
      <c r="AO512" s="1"/>
    </row>
    <row r="513" spans="6:41" x14ac:dyDescent="0.25">
      <c r="F513" t="str">
        <f>VLOOKUP(I:I,Sheet2!A:B,2,0)</f>
        <v>Nepoznata</v>
      </c>
      <c r="AM513" s="1"/>
      <c r="AN513" t="s">
        <v>829</v>
      </c>
      <c r="AO513" s="1"/>
    </row>
    <row r="514" spans="6:41" x14ac:dyDescent="0.25">
      <c r="F514" t="str">
        <f>VLOOKUP(I:I,Sheet2!A:B,2,0)</f>
        <v>Nepoznata</v>
      </c>
      <c r="AM514" s="1"/>
      <c r="AN514" t="s">
        <v>830</v>
      </c>
      <c r="AO514" s="1"/>
    </row>
    <row r="515" spans="6:41" x14ac:dyDescent="0.25">
      <c r="F515" t="str">
        <f>VLOOKUP(I:I,Sheet2!A:B,2,0)</f>
        <v>Nepoznata</v>
      </c>
      <c r="AM515" s="1"/>
      <c r="AN515" t="s">
        <v>831</v>
      </c>
      <c r="AO515" s="1"/>
    </row>
    <row r="516" spans="6:41" x14ac:dyDescent="0.25">
      <c r="F516" t="str">
        <f>VLOOKUP(I:I,Sheet2!A:B,2,0)</f>
        <v>Nepoznata</v>
      </c>
      <c r="AM516" s="1"/>
      <c r="AN516" t="s">
        <v>832</v>
      </c>
      <c r="AO516" s="1"/>
    </row>
    <row r="517" spans="6:41" x14ac:dyDescent="0.25">
      <c r="F517" t="str">
        <f>VLOOKUP(I:I,Sheet2!A:B,2,0)</f>
        <v>Nepoznata</v>
      </c>
      <c r="AM517" s="1"/>
      <c r="AN517" t="s">
        <v>833</v>
      </c>
      <c r="AO517" s="1"/>
    </row>
    <row r="518" spans="6:41" x14ac:dyDescent="0.25">
      <c r="F518" t="str">
        <f>VLOOKUP(I:I,Sheet2!A:B,2,0)</f>
        <v>Nepoznata</v>
      </c>
      <c r="AM518" s="1"/>
      <c r="AN518" t="s">
        <v>834</v>
      </c>
      <c r="AO518" s="1"/>
    </row>
    <row r="519" spans="6:41" x14ac:dyDescent="0.25">
      <c r="F519" t="str">
        <f>VLOOKUP(I:I,Sheet2!A:B,2,0)</f>
        <v>Nepoznata</v>
      </c>
      <c r="AM519" s="1"/>
      <c r="AN519" t="s">
        <v>835</v>
      </c>
      <c r="AO519" s="1"/>
    </row>
    <row r="520" spans="6:41" x14ac:dyDescent="0.25">
      <c r="F520" t="str">
        <f>VLOOKUP(I:I,Sheet2!A:B,2,0)</f>
        <v>Nepoznata</v>
      </c>
      <c r="AM520" s="1"/>
      <c r="AN520" t="s">
        <v>836</v>
      </c>
      <c r="AO520" s="1"/>
    </row>
    <row r="521" spans="6:41" x14ac:dyDescent="0.25">
      <c r="F521" t="str">
        <f>VLOOKUP(I:I,Sheet2!A:B,2,0)</f>
        <v>Nepoznata</v>
      </c>
      <c r="AM521" s="1"/>
      <c r="AN521" t="s">
        <v>837</v>
      </c>
      <c r="AO521" s="1"/>
    </row>
    <row r="522" spans="6:41" x14ac:dyDescent="0.25">
      <c r="F522" t="str">
        <f>VLOOKUP(I:I,Sheet2!A:B,2,0)</f>
        <v>Nepoznata</v>
      </c>
      <c r="AM522" s="1"/>
      <c r="AN522" t="s">
        <v>838</v>
      </c>
      <c r="AO522" s="1"/>
    </row>
    <row r="523" spans="6:41" x14ac:dyDescent="0.25">
      <c r="F523" t="str">
        <f>VLOOKUP(I:I,Sheet2!A:B,2,0)</f>
        <v>Nepoznata</v>
      </c>
      <c r="AM523" s="1"/>
      <c r="AN523" t="s">
        <v>839</v>
      </c>
      <c r="AO523" s="1"/>
    </row>
    <row r="524" spans="6:41" x14ac:dyDescent="0.25">
      <c r="F524" t="str">
        <f>VLOOKUP(I:I,Sheet2!A:B,2,0)</f>
        <v>Nepoznata</v>
      </c>
      <c r="AM524" s="1"/>
      <c r="AN524" t="s">
        <v>839</v>
      </c>
      <c r="AO524" s="1"/>
    </row>
    <row r="525" spans="6:41" x14ac:dyDescent="0.25">
      <c r="F525" t="str">
        <f>VLOOKUP(I:I,Sheet2!A:B,2,0)</f>
        <v>Nepoznata</v>
      </c>
      <c r="AM525" s="1"/>
      <c r="AN525" t="s">
        <v>840</v>
      </c>
      <c r="AO525" s="1"/>
    </row>
    <row r="526" spans="6:41" x14ac:dyDescent="0.25">
      <c r="F526" t="str">
        <f>VLOOKUP(I:I,Sheet2!A:B,2,0)</f>
        <v>Nepoznata</v>
      </c>
      <c r="AM526" s="1"/>
      <c r="AN526" t="s">
        <v>841</v>
      </c>
      <c r="AO526" s="1"/>
    </row>
    <row r="527" spans="6:41" x14ac:dyDescent="0.25">
      <c r="F527" t="str">
        <f>VLOOKUP(I:I,Sheet2!A:B,2,0)</f>
        <v>Nepoznata</v>
      </c>
      <c r="AM527" s="1"/>
      <c r="AN527" t="s">
        <v>842</v>
      </c>
      <c r="AO527" s="1"/>
    </row>
    <row r="528" spans="6:41" x14ac:dyDescent="0.25">
      <c r="F528" t="str">
        <f>VLOOKUP(I:I,Sheet2!A:B,2,0)</f>
        <v>Nepoznata</v>
      </c>
      <c r="AM528" s="1"/>
      <c r="AN528" t="s">
        <v>843</v>
      </c>
      <c r="AO528" s="1"/>
    </row>
    <row r="529" spans="6:41" x14ac:dyDescent="0.25">
      <c r="F529" t="str">
        <f>VLOOKUP(I:I,Sheet2!A:B,2,0)</f>
        <v>Nepoznata</v>
      </c>
      <c r="AM529" s="1"/>
      <c r="AN529" t="s">
        <v>844</v>
      </c>
      <c r="AO529" s="1"/>
    </row>
    <row r="530" spans="6:41" x14ac:dyDescent="0.25">
      <c r="F530" t="str">
        <f>VLOOKUP(I:I,Sheet2!A:B,2,0)</f>
        <v>Nepoznata</v>
      </c>
      <c r="AM530" s="1"/>
      <c r="AN530" t="s">
        <v>845</v>
      </c>
      <c r="AO530" s="1"/>
    </row>
    <row r="531" spans="6:41" x14ac:dyDescent="0.25">
      <c r="F531" t="str">
        <f>VLOOKUP(I:I,Sheet2!A:B,2,0)</f>
        <v>Nepoznata</v>
      </c>
      <c r="AM531" s="1"/>
      <c r="AN531" t="s">
        <v>846</v>
      </c>
      <c r="AO531" s="1"/>
    </row>
    <row r="532" spans="6:41" x14ac:dyDescent="0.25">
      <c r="F532" t="str">
        <f>VLOOKUP(I:I,Sheet2!A:B,2,0)</f>
        <v>Nepoznata</v>
      </c>
      <c r="AM532" s="1"/>
      <c r="AN532" t="s">
        <v>847</v>
      </c>
      <c r="AO532" s="1"/>
    </row>
    <row r="533" spans="6:41" x14ac:dyDescent="0.25">
      <c r="F533" t="str">
        <f>VLOOKUP(I:I,Sheet2!A:B,2,0)</f>
        <v>Nepoznata</v>
      </c>
      <c r="AM533" s="1"/>
      <c r="AN533" t="s">
        <v>848</v>
      </c>
      <c r="AO533" s="1"/>
    </row>
    <row r="534" spans="6:41" x14ac:dyDescent="0.25">
      <c r="F534" t="str">
        <f>VLOOKUP(I:I,Sheet2!A:B,2,0)</f>
        <v>Nepoznata</v>
      </c>
      <c r="AM534" s="1"/>
      <c r="AN534" t="s">
        <v>849</v>
      </c>
      <c r="AO534" s="1"/>
    </row>
    <row r="535" spans="6:41" x14ac:dyDescent="0.25">
      <c r="F535" t="str">
        <f>VLOOKUP(I:I,Sheet2!A:B,2,0)</f>
        <v>Nepoznata</v>
      </c>
      <c r="AM535" s="1"/>
      <c r="AN535" t="s">
        <v>850</v>
      </c>
      <c r="AO535" s="1"/>
    </row>
    <row r="536" spans="6:41" x14ac:dyDescent="0.25">
      <c r="F536" t="str">
        <f>VLOOKUP(I:I,Sheet2!A:B,2,0)</f>
        <v>Nepoznata</v>
      </c>
      <c r="AM536" s="1"/>
      <c r="AN536" t="s">
        <v>851</v>
      </c>
      <c r="AO536" s="1"/>
    </row>
    <row r="537" spans="6:41" x14ac:dyDescent="0.25">
      <c r="F537" t="str">
        <f>VLOOKUP(I:I,Sheet2!A:B,2,0)</f>
        <v>Nepoznata</v>
      </c>
      <c r="AM537" s="1"/>
      <c r="AN537" t="s">
        <v>852</v>
      </c>
      <c r="AO537" s="1"/>
    </row>
    <row r="538" spans="6:41" x14ac:dyDescent="0.25">
      <c r="F538" t="str">
        <f>VLOOKUP(I:I,Sheet2!A:B,2,0)</f>
        <v>Nepoznata</v>
      </c>
      <c r="AM538" s="1"/>
      <c r="AN538" t="s">
        <v>853</v>
      </c>
      <c r="AO538" s="1"/>
    </row>
    <row r="539" spans="6:41" x14ac:dyDescent="0.25">
      <c r="F539" t="str">
        <f>VLOOKUP(I:I,Sheet2!A:B,2,0)</f>
        <v>Nepoznata</v>
      </c>
      <c r="AM539" s="1"/>
      <c r="AN539" t="s">
        <v>854</v>
      </c>
      <c r="AO539" s="1"/>
    </row>
    <row r="540" spans="6:41" x14ac:dyDescent="0.25">
      <c r="F540" t="str">
        <f>VLOOKUP(I:I,Sheet2!A:B,2,0)</f>
        <v>Nepoznata</v>
      </c>
      <c r="AM540" s="1"/>
      <c r="AN540" t="s">
        <v>855</v>
      </c>
      <c r="AO540" s="1"/>
    </row>
    <row r="541" spans="6:41" x14ac:dyDescent="0.25">
      <c r="F541" t="str">
        <f>VLOOKUP(I:I,Sheet2!A:B,2,0)</f>
        <v>Nepoznata</v>
      </c>
      <c r="AM541" s="1"/>
      <c r="AN541" t="s">
        <v>856</v>
      </c>
      <c r="AO541" s="1"/>
    </row>
    <row r="542" spans="6:41" x14ac:dyDescent="0.25">
      <c r="F542" t="str">
        <f>VLOOKUP(I:I,Sheet2!A:B,2,0)</f>
        <v>Nepoznata</v>
      </c>
      <c r="AM542" s="1"/>
      <c r="AN542" t="s">
        <v>857</v>
      </c>
      <c r="AO542" s="1"/>
    </row>
    <row r="543" spans="6:41" x14ac:dyDescent="0.25">
      <c r="F543" t="str">
        <f>VLOOKUP(I:I,Sheet2!A:B,2,0)</f>
        <v>Nepoznata</v>
      </c>
      <c r="AM543" s="1"/>
      <c r="AN543" t="s">
        <v>858</v>
      </c>
      <c r="AO543" s="1"/>
    </row>
    <row r="544" spans="6:41" x14ac:dyDescent="0.25">
      <c r="F544" t="str">
        <f>VLOOKUP(I:I,Sheet2!A:B,2,0)</f>
        <v>Nepoznata</v>
      </c>
      <c r="AM544" s="1"/>
      <c r="AN544" t="s">
        <v>859</v>
      </c>
      <c r="AO544" s="1"/>
    </row>
    <row r="545" spans="6:41" x14ac:dyDescent="0.25">
      <c r="F545" t="str">
        <f>VLOOKUP(I:I,Sheet2!A:B,2,0)</f>
        <v>Nepoznata</v>
      </c>
      <c r="AM545" s="1"/>
      <c r="AN545" t="s">
        <v>860</v>
      </c>
      <c r="AO545" s="1"/>
    </row>
    <row r="546" spans="6:41" x14ac:dyDescent="0.25">
      <c r="F546" t="str">
        <f>VLOOKUP(I:I,Sheet2!A:B,2,0)</f>
        <v>Nepoznata</v>
      </c>
      <c r="AM546" s="1"/>
      <c r="AN546" t="s">
        <v>861</v>
      </c>
      <c r="AO546" s="1"/>
    </row>
    <row r="547" spans="6:41" x14ac:dyDescent="0.25">
      <c r="F547" t="str">
        <f>VLOOKUP(I:I,Sheet2!A:B,2,0)</f>
        <v>Nepoznata</v>
      </c>
      <c r="AM547" s="1"/>
      <c r="AN547" t="s">
        <v>862</v>
      </c>
      <c r="AO547" s="1"/>
    </row>
    <row r="548" spans="6:41" x14ac:dyDescent="0.25">
      <c r="F548" t="str">
        <f>VLOOKUP(I:I,Sheet2!A:B,2,0)</f>
        <v>Nepoznata</v>
      </c>
      <c r="AM548" s="1"/>
      <c r="AN548" t="s">
        <v>863</v>
      </c>
      <c r="AO548" s="1"/>
    </row>
    <row r="549" spans="6:41" x14ac:dyDescent="0.25">
      <c r="F549" t="str">
        <f>VLOOKUP(I:I,Sheet2!A:B,2,0)</f>
        <v>Nepoznata</v>
      </c>
      <c r="AM549" s="1"/>
      <c r="AN549" t="s">
        <v>864</v>
      </c>
      <c r="AO549" s="1"/>
    </row>
    <row r="550" spans="6:41" x14ac:dyDescent="0.25">
      <c r="F550" t="str">
        <f>VLOOKUP(I:I,Sheet2!A:B,2,0)</f>
        <v>Nepoznata</v>
      </c>
      <c r="AM550" s="1"/>
      <c r="AN550" t="s">
        <v>865</v>
      </c>
      <c r="AO550" s="1"/>
    </row>
    <row r="551" spans="6:41" x14ac:dyDescent="0.25">
      <c r="F551" t="str">
        <f>VLOOKUP(I:I,Sheet2!A:B,2,0)</f>
        <v>Nepoznata</v>
      </c>
      <c r="AM551" s="1"/>
      <c r="AN551" t="s">
        <v>866</v>
      </c>
      <c r="AO551" s="1"/>
    </row>
    <row r="552" spans="6:41" x14ac:dyDescent="0.25">
      <c r="F552" t="str">
        <f>VLOOKUP(I:I,Sheet2!A:B,2,0)</f>
        <v>Nepoznata</v>
      </c>
      <c r="AM552" s="1"/>
      <c r="AN552" t="s">
        <v>867</v>
      </c>
      <c r="AO552" s="1"/>
    </row>
    <row r="553" spans="6:41" x14ac:dyDescent="0.25">
      <c r="F553" t="str">
        <f>VLOOKUP(I:I,Sheet2!A:B,2,0)</f>
        <v>Nepoznata</v>
      </c>
      <c r="AM553" s="1"/>
      <c r="AN553" t="s">
        <v>868</v>
      </c>
      <c r="AO553" s="1"/>
    </row>
    <row r="554" spans="6:41" x14ac:dyDescent="0.25">
      <c r="F554" t="str">
        <f>VLOOKUP(I:I,Sheet2!A:B,2,0)</f>
        <v>Nepoznata</v>
      </c>
      <c r="AM554" s="1"/>
      <c r="AN554" t="s">
        <v>869</v>
      </c>
      <c r="AO554" s="1"/>
    </row>
    <row r="555" spans="6:41" x14ac:dyDescent="0.25">
      <c r="F555" t="str">
        <f>VLOOKUP(I:I,Sheet2!A:B,2,0)</f>
        <v>Nepoznata</v>
      </c>
      <c r="AM555" s="1"/>
      <c r="AN555" t="s">
        <v>870</v>
      </c>
      <c r="AO555" s="1"/>
    </row>
    <row r="556" spans="6:41" x14ac:dyDescent="0.25">
      <c r="F556" t="str">
        <f>VLOOKUP(I:I,Sheet2!A:B,2,0)</f>
        <v>Nepoznata</v>
      </c>
      <c r="AM556" s="1"/>
      <c r="AN556" t="s">
        <v>871</v>
      </c>
      <c r="AO556" s="1"/>
    </row>
    <row r="557" spans="6:41" x14ac:dyDescent="0.25">
      <c r="F557" t="str">
        <f>VLOOKUP(I:I,Sheet2!A:B,2,0)</f>
        <v>Nepoznata</v>
      </c>
      <c r="AM557" s="1"/>
      <c r="AN557" t="s">
        <v>872</v>
      </c>
      <c r="AO557" s="1"/>
    </row>
    <row r="558" spans="6:41" x14ac:dyDescent="0.25">
      <c r="F558" t="str">
        <f>VLOOKUP(I:I,Sheet2!A:B,2,0)</f>
        <v>Nepoznata</v>
      </c>
      <c r="AM558" s="1"/>
      <c r="AN558" t="s">
        <v>873</v>
      </c>
      <c r="AO558" s="1"/>
    </row>
    <row r="559" spans="6:41" x14ac:dyDescent="0.25">
      <c r="F559" t="str">
        <f>VLOOKUP(I:I,Sheet2!A:B,2,0)</f>
        <v>Nepoznata</v>
      </c>
      <c r="AM559" s="1"/>
      <c r="AN559" t="s">
        <v>874</v>
      </c>
      <c r="AO559" s="1"/>
    </row>
    <row r="560" spans="6:41" x14ac:dyDescent="0.25">
      <c r="F560" t="str">
        <f>VLOOKUP(I:I,Sheet2!A:B,2,0)</f>
        <v>Nepoznata</v>
      </c>
      <c r="AM560" s="1"/>
      <c r="AN560" t="s">
        <v>875</v>
      </c>
      <c r="AO560" s="1"/>
    </row>
    <row r="561" spans="6:41" x14ac:dyDescent="0.25">
      <c r="F561" t="str">
        <f>VLOOKUP(I:I,Sheet2!A:B,2,0)</f>
        <v>Nepoznata</v>
      </c>
      <c r="AM561" s="1"/>
      <c r="AN561" t="s">
        <v>876</v>
      </c>
      <c r="AO561" s="1"/>
    </row>
    <row r="562" spans="6:41" x14ac:dyDescent="0.25">
      <c r="F562" t="str">
        <f>VLOOKUP(I:I,Sheet2!A:B,2,0)</f>
        <v>Nepoznata</v>
      </c>
      <c r="AM562" s="1"/>
      <c r="AN562" t="s">
        <v>877</v>
      </c>
      <c r="AO562" s="1"/>
    </row>
    <row r="563" spans="6:41" x14ac:dyDescent="0.25">
      <c r="F563" t="str">
        <f>VLOOKUP(I:I,Sheet2!A:B,2,0)</f>
        <v>Nepoznata</v>
      </c>
      <c r="AM563" s="1"/>
      <c r="AN563" t="s">
        <v>878</v>
      </c>
      <c r="AO563" s="1"/>
    </row>
    <row r="564" spans="6:41" x14ac:dyDescent="0.25">
      <c r="F564" t="str">
        <f>VLOOKUP(I:I,Sheet2!A:B,2,0)</f>
        <v>Nepoznata</v>
      </c>
      <c r="AM564" s="1"/>
      <c r="AN564" t="s">
        <v>879</v>
      </c>
      <c r="AO564" s="1"/>
    </row>
    <row r="565" spans="6:41" x14ac:dyDescent="0.25">
      <c r="F565" t="str">
        <f>VLOOKUP(I:I,Sheet2!A:B,2,0)</f>
        <v>Nepoznata</v>
      </c>
      <c r="AM565" s="1"/>
      <c r="AN565" t="s">
        <v>880</v>
      </c>
      <c r="AO565" s="1"/>
    </row>
    <row r="566" spans="6:41" x14ac:dyDescent="0.25">
      <c r="F566" t="str">
        <f>VLOOKUP(I:I,Sheet2!A:B,2,0)</f>
        <v>Nepoznata</v>
      </c>
      <c r="AM566" s="1"/>
      <c r="AN566" t="s">
        <v>881</v>
      </c>
      <c r="AO566" s="1"/>
    </row>
    <row r="567" spans="6:41" x14ac:dyDescent="0.25">
      <c r="F567" t="str">
        <f>VLOOKUP(I:I,Sheet2!A:B,2,0)</f>
        <v>Nepoznata</v>
      </c>
      <c r="AM567" s="1"/>
      <c r="AN567" t="s">
        <v>882</v>
      </c>
      <c r="AO567" s="1"/>
    </row>
    <row r="568" spans="6:41" x14ac:dyDescent="0.25">
      <c r="F568" t="str">
        <f>VLOOKUP(I:I,Sheet2!A:B,2,0)</f>
        <v>Nepoznata</v>
      </c>
      <c r="AM568" s="1"/>
      <c r="AN568" t="s">
        <v>883</v>
      </c>
      <c r="AO568" s="1"/>
    </row>
    <row r="569" spans="6:41" x14ac:dyDescent="0.25">
      <c r="F569" t="str">
        <f>VLOOKUP(I:I,Sheet2!A:B,2,0)</f>
        <v>Nepoznata</v>
      </c>
      <c r="AM569" s="1"/>
      <c r="AN569" t="s">
        <v>884</v>
      </c>
      <c r="AO569" s="1"/>
    </row>
    <row r="570" spans="6:41" x14ac:dyDescent="0.25">
      <c r="F570" t="str">
        <f>VLOOKUP(I:I,Sheet2!A:B,2,0)</f>
        <v>Nepoznata</v>
      </c>
      <c r="AM570" s="1"/>
      <c r="AN570" t="s">
        <v>885</v>
      </c>
      <c r="AO570" s="1"/>
    </row>
    <row r="571" spans="6:41" x14ac:dyDescent="0.25">
      <c r="F571" t="str">
        <f>VLOOKUP(I:I,Sheet2!A:B,2,0)</f>
        <v>Nepoznata</v>
      </c>
      <c r="AM571" s="1"/>
      <c r="AN571" t="s">
        <v>886</v>
      </c>
      <c r="AO571" s="1"/>
    </row>
    <row r="572" spans="6:41" x14ac:dyDescent="0.25">
      <c r="F572" t="str">
        <f>VLOOKUP(I:I,Sheet2!A:B,2,0)</f>
        <v>Nepoznata</v>
      </c>
      <c r="AM572" s="1"/>
      <c r="AN572" t="s">
        <v>887</v>
      </c>
      <c r="AO572" s="1"/>
    </row>
    <row r="573" spans="6:41" x14ac:dyDescent="0.25">
      <c r="F573" t="str">
        <f>VLOOKUP(I:I,Sheet2!A:B,2,0)</f>
        <v>Nepoznata</v>
      </c>
      <c r="AM573" s="1"/>
      <c r="AN573" t="s">
        <v>888</v>
      </c>
      <c r="AO573" s="1"/>
    </row>
    <row r="574" spans="6:41" x14ac:dyDescent="0.25">
      <c r="F574" t="str">
        <f>VLOOKUP(I:I,Sheet2!A:B,2,0)</f>
        <v>Nepoznata</v>
      </c>
      <c r="AM574" s="1"/>
      <c r="AN574" t="s">
        <v>889</v>
      </c>
      <c r="AO574" s="1"/>
    </row>
    <row r="575" spans="6:41" x14ac:dyDescent="0.25">
      <c r="F575" t="str">
        <f>VLOOKUP(I:I,Sheet2!A:B,2,0)</f>
        <v>Nepoznata</v>
      </c>
      <c r="AM575" s="1"/>
      <c r="AN575" t="s">
        <v>890</v>
      </c>
      <c r="AO575" s="1"/>
    </row>
    <row r="576" spans="6:41" x14ac:dyDescent="0.25">
      <c r="F576" t="str">
        <f>VLOOKUP(I:I,Sheet2!A:B,2,0)</f>
        <v>Nepoznata</v>
      </c>
      <c r="AM576" s="1"/>
      <c r="AN576" t="s">
        <v>891</v>
      </c>
      <c r="AO576" s="1"/>
    </row>
    <row r="577" spans="6:41" x14ac:dyDescent="0.25">
      <c r="F577" t="str">
        <f>VLOOKUP(I:I,Sheet2!A:B,2,0)</f>
        <v>Nepoznata</v>
      </c>
      <c r="AM577" s="1"/>
      <c r="AN577" t="s">
        <v>892</v>
      </c>
      <c r="AO577" s="1"/>
    </row>
    <row r="578" spans="6:41" x14ac:dyDescent="0.25">
      <c r="F578" t="str">
        <f>VLOOKUP(I:I,Sheet2!A:B,2,0)</f>
        <v>Nepoznata</v>
      </c>
      <c r="AM578" s="1"/>
      <c r="AN578" t="s">
        <v>893</v>
      </c>
      <c r="AO578" s="1"/>
    </row>
    <row r="579" spans="6:41" x14ac:dyDescent="0.25">
      <c r="F579" t="str">
        <f>VLOOKUP(I:I,Sheet2!A:B,2,0)</f>
        <v>Nepoznata</v>
      </c>
      <c r="AM579" s="1"/>
      <c r="AN579" t="s">
        <v>894</v>
      </c>
      <c r="AO579" s="1"/>
    </row>
    <row r="580" spans="6:41" x14ac:dyDescent="0.25">
      <c r="F580" t="str">
        <f>VLOOKUP(I:I,Sheet2!A:B,2,0)</f>
        <v>Nepoznata</v>
      </c>
      <c r="AM580" s="1"/>
      <c r="AN580" t="s">
        <v>895</v>
      </c>
      <c r="AO580" s="1"/>
    </row>
    <row r="581" spans="6:41" x14ac:dyDescent="0.25">
      <c r="F581" t="str">
        <f>VLOOKUP(I:I,Sheet2!A:B,2,0)</f>
        <v>Nepoznata</v>
      </c>
      <c r="AM581" s="1"/>
      <c r="AN581" t="s">
        <v>896</v>
      </c>
      <c r="AO581" s="1"/>
    </row>
    <row r="582" spans="6:41" x14ac:dyDescent="0.25">
      <c r="F582" t="str">
        <f>VLOOKUP(I:I,Sheet2!A:B,2,0)</f>
        <v>Nepoznata</v>
      </c>
      <c r="AM582" s="1"/>
      <c r="AN582" t="s">
        <v>897</v>
      </c>
      <c r="AO582" s="1"/>
    </row>
    <row r="583" spans="6:41" x14ac:dyDescent="0.25">
      <c r="F583" t="str">
        <f>VLOOKUP(I:I,Sheet2!A:B,2,0)</f>
        <v>Nepoznata</v>
      </c>
      <c r="AM583" s="1"/>
      <c r="AN583" t="s">
        <v>898</v>
      </c>
      <c r="AO583" s="1"/>
    </row>
    <row r="584" spans="6:41" x14ac:dyDescent="0.25">
      <c r="F584" t="str">
        <f>VLOOKUP(I:I,Sheet2!A:B,2,0)</f>
        <v>Nepoznata</v>
      </c>
      <c r="AM584" s="1"/>
      <c r="AN584" t="s">
        <v>899</v>
      </c>
      <c r="AO584" s="1"/>
    </row>
    <row r="585" spans="6:41" x14ac:dyDescent="0.25">
      <c r="F585" t="str">
        <f>VLOOKUP(I:I,Sheet2!A:B,2,0)</f>
        <v>Nepoznata</v>
      </c>
      <c r="AM585" s="1"/>
      <c r="AN585" t="s">
        <v>900</v>
      </c>
      <c r="AO585" s="1"/>
    </row>
    <row r="586" spans="6:41" x14ac:dyDescent="0.25">
      <c r="F586" t="str">
        <f>VLOOKUP(I:I,Sheet2!A:B,2,0)</f>
        <v>Nepoznata</v>
      </c>
      <c r="AM586" s="1"/>
      <c r="AN586" t="s">
        <v>901</v>
      </c>
      <c r="AO586" s="1"/>
    </row>
    <row r="587" spans="6:41" x14ac:dyDescent="0.25">
      <c r="F587" t="str">
        <f>VLOOKUP(I:I,Sheet2!A:B,2,0)</f>
        <v>Nepoznata</v>
      </c>
      <c r="AM587" s="1"/>
      <c r="AN587" t="s">
        <v>902</v>
      </c>
      <c r="AO587" s="1"/>
    </row>
    <row r="588" spans="6:41" x14ac:dyDescent="0.25">
      <c r="F588" t="str">
        <f>VLOOKUP(I:I,Sheet2!A:B,2,0)</f>
        <v>Nepoznata</v>
      </c>
      <c r="AM588" s="1"/>
      <c r="AN588" t="s">
        <v>903</v>
      </c>
      <c r="AO588" s="1"/>
    </row>
    <row r="589" spans="6:41" x14ac:dyDescent="0.25">
      <c r="F589" t="str">
        <f>VLOOKUP(I:I,Sheet2!A:B,2,0)</f>
        <v>Nepoznata</v>
      </c>
      <c r="AM589" s="1"/>
      <c r="AN589" t="s">
        <v>904</v>
      </c>
      <c r="AO589" s="1"/>
    </row>
    <row r="590" spans="6:41" x14ac:dyDescent="0.25">
      <c r="F590" t="str">
        <f>VLOOKUP(I:I,Sheet2!A:B,2,0)</f>
        <v>Nepoznata</v>
      </c>
      <c r="AM590" s="1"/>
      <c r="AN590" t="s">
        <v>905</v>
      </c>
      <c r="AO590" s="1"/>
    </row>
    <row r="591" spans="6:41" x14ac:dyDescent="0.25">
      <c r="F591" t="str">
        <f>VLOOKUP(I:I,Sheet2!A:B,2,0)</f>
        <v>Nepoznata</v>
      </c>
      <c r="AM591" s="1"/>
      <c r="AN591" t="s">
        <v>906</v>
      </c>
      <c r="AO591" s="1"/>
    </row>
    <row r="592" spans="6:41" x14ac:dyDescent="0.25">
      <c r="F592" t="str">
        <f>VLOOKUP(I:I,Sheet2!A:B,2,0)</f>
        <v>Nepoznata</v>
      </c>
      <c r="AM592" s="1"/>
      <c r="AN592" t="s">
        <v>907</v>
      </c>
      <c r="AO592" s="1"/>
    </row>
    <row r="593" spans="6:41" x14ac:dyDescent="0.25">
      <c r="F593" t="str">
        <f>VLOOKUP(I:I,Sheet2!A:B,2,0)</f>
        <v>Nepoznata</v>
      </c>
      <c r="AM593" s="1"/>
      <c r="AN593" t="s">
        <v>908</v>
      </c>
      <c r="AO593" s="1"/>
    </row>
    <row r="594" spans="6:41" x14ac:dyDescent="0.25">
      <c r="F594" t="str">
        <f>VLOOKUP(I:I,Sheet2!A:B,2,0)</f>
        <v>Nepoznata</v>
      </c>
      <c r="AM594" s="1"/>
      <c r="AN594" t="s">
        <v>909</v>
      </c>
      <c r="AO594" s="1"/>
    </row>
    <row r="595" spans="6:41" x14ac:dyDescent="0.25">
      <c r="F595" t="str">
        <f>VLOOKUP(I:I,Sheet2!A:B,2,0)</f>
        <v>Nepoznata</v>
      </c>
      <c r="AM595" s="1"/>
      <c r="AN595" t="s">
        <v>910</v>
      </c>
      <c r="AO595" s="1"/>
    </row>
    <row r="596" spans="6:41" x14ac:dyDescent="0.25">
      <c r="F596" t="str">
        <f>VLOOKUP(I:I,Sheet2!A:B,2,0)</f>
        <v>Nepoznata</v>
      </c>
      <c r="AM596" s="1"/>
      <c r="AN596" t="s">
        <v>911</v>
      </c>
      <c r="AO596" s="1"/>
    </row>
    <row r="597" spans="6:41" x14ac:dyDescent="0.25">
      <c r="F597" t="str">
        <f>VLOOKUP(I:I,Sheet2!A:B,2,0)</f>
        <v>Nepoznata</v>
      </c>
      <c r="AM597" s="1"/>
      <c r="AN597" t="s">
        <v>912</v>
      </c>
      <c r="AO597" s="1"/>
    </row>
    <row r="598" spans="6:41" x14ac:dyDescent="0.25">
      <c r="F598" t="str">
        <f>VLOOKUP(I:I,Sheet2!A:B,2,0)</f>
        <v>Nepoznata</v>
      </c>
      <c r="AM598" s="1"/>
      <c r="AN598" t="s">
        <v>913</v>
      </c>
      <c r="AO598" s="1"/>
    </row>
    <row r="599" spans="6:41" x14ac:dyDescent="0.25">
      <c r="F599" t="str">
        <f>VLOOKUP(I:I,Sheet2!A:B,2,0)</f>
        <v>Nepoznata</v>
      </c>
      <c r="AM599" s="1"/>
      <c r="AN599" t="s">
        <v>914</v>
      </c>
      <c r="AO599" s="1"/>
    </row>
    <row r="600" spans="6:41" x14ac:dyDescent="0.25">
      <c r="F600" t="str">
        <f>VLOOKUP(I:I,Sheet2!A:B,2,0)</f>
        <v>Nepoznata</v>
      </c>
      <c r="AM600" s="1"/>
      <c r="AN600" t="s">
        <v>915</v>
      </c>
      <c r="AO600" s="1"/>
    </row>
    <row r="601" spans="6:41" x14ac:dyDescent="0.25">
      <c r="F601" t="str">
        <f>VLOOKUP(I:I,Sheet2!A:B,2,0)</f>
        <v>Nepoznata</v>
      </c>
      <c r="AM601" s="1"/>
      <c r="AN601" t="s">
        <v>916</v>
      </c>
      <c r="AO601" s="1"/>
    </row>
    <row r="602" spans="6:41" x14ac:dyDescent="0.25">
      <c r="F602" t="str">
        <f>VLOOKUP(I:I,Sheet2!A:B,2,0)</f>
        <v>Nepoznata</v>
      </c>
      <c r="AM602" s="1"/>
      <c r="AN602" t="s">
        <v>917</v>
      </c>
      <c r="AO602" s="1"/>
    </row>
    <row r="603" spans="6:41" x14ac:dyDescent="0.25">
      <c r="F603" t="str">
        <f>VLOOKUP(I:I,Sheet2!A:B,2,0)</f>
        <v>Nepoznata</v>
      </c>
      <c r="AM603" s="1"/>
      <c r="AN603" t="s">
        <v>918</v>
      </c>
      <c r="AO603" s="1"/>
    </row>
    <row r="604" spans="6:41" x14ac:dyDescent="0.25">
      <c r="F604" t="str">
        <f>VLOOKUP(I:I,Sheet2!A:B,2,0)</f>
        <v>Nepoznata</v>
      </c>
      <c r="AM604" s="1"/>
      <c r="AN604" t="s">
        <v>919</v>
      </c>
      <c r="AO604" s="1"/>
    </row>
    <row r="605" spans="6:41" x14ac:dyDescent="0.25">
      <c r="F605" t="str">
        <f>VLOOKUP(I:I,Sheet2!A:B,2,0)</f>
        <v>Nepoznata</v>
      </c>
      <c r="AM605" s="1"/>
      <c r="AN605" t="s">
        <v>920</v>
      </c>
      <c r="AO605" s="1"/>
    </row>
    <row r="606" spans="6:41" x14ac:dyDescent="0.25">
      <c r="F606" t="str">
        <f>VLOOKUP(I:I,Sheet2!A:B,2,0)</f>
        <v>Nepoznata</v>
      </c>
      <c r="AM606" s="1"/>
      <c r="AN606" t="s">
        <v>921</v>
      </c>
      <c r="AO606" s="1"/>
    </row>
    <row r="607" spans="6:41" x14ac:dyDescent="0.25">
      <c r="F607" t="str">
        <f>VLOOKUP(I:I,Sheet2!A:B,2,0)</f>
        <v>Nepoznata</v>
      </c>
      <c r="AM607" s="1"/>
      <c r="AN607" t="s">
        <v>922</v>
      </c>
      <c r="AO607" s="1"/>
    </row>
    <row r="608" spans="6:41" x14ac:dyDescent="0.25">
      <c r="F608" t="str">
        <f>VLOOKUP(I:I,Sheet2!A:B,2,0)</f>
        <v>Nepoznata</v>
      </c>
      <c r="AM608" s="1"/>
      <c r="AN608" t="s">
        <v>923</v>
      </c>
      <c r="AO608" s="1"/>
    </row>
    <row r="609" spans="6:41" x14ac:dyDescent="0.25">
      <c r="F609" t="str">
        <f>VLOOKUP(I:I,Sheet2!A:B,2,0)</f>
        <v>Nepoznata</v>
      </c>
      <c r="AM609" s="1"/>
      <c r="AN609" t="s">
        <v>924</v>
      </c>
      <c r="AO609" s="1"/>
    </row>
    <row r="610" spans="6:41" x14ac:dyDescent="0.25">
      <c r="F610" t="str">
        <f>VLOOKUP(I:I,Sheet2!A:B,2,0)</f>
        <v>Nepoznata</v>
      </c>
      <c r="AM610" s="1"/>
      <c r="AN610" t="s">
        <v>925</v>
      </c>
      <c r="AO610" s="1"/>
    </row>
    <row r="611" spans="6:41" x14ac:dyDescent="0.25">
      <c r="F611" t="str">
        <f>VLOOKUP(I:I,Sheet2!A:B,2,0)</f>
        <v>Nepoznata</v>
      </c>
      <c r="AM611" s="1"/>
      <c r="AN611" t="s">
        <v>926</v>
      </c>
      <c r="AO611" s="1"/>
    </row>
    <row r="612" spans="6:41" x14ac:dyDescent="0.25">
      <c r="F612" t="str">
        <f>VLOOKUP(I:I,Sheet2!A:B,2,0)</f>
        <v>Nepoznata</v>
      </c>
      <c r="AM612" s="1"/>
      <c r="AN612" t="s">
        <v>927</v>
      </c>
      <c r="AO612" s="1"/>
    </row>
    <row r="613" spans="6:41" x14ac:dyDescent="0.25">
      <c r="F613" t="str">
        <f>VLOOKUP(I:I,Sheet2!A:B,2,0)</f>
        <v>Nepoznata</v>
      </c>
      <c r="AM613" s="1"/>
      <c r="AN613" t="s">
        <v>928</v>
      </c>
      <c r="AO613" s="1"/>
    </row>
    <row r="614" spans="6:41" x14ac:dyDescent="0.25">
      <c r="F614" t="str">
        <f>VLOOKUP(I:I,Sheet2!A:B,2,0)</f>
        <v>Nepoznata</v>
      </c>
      <c r="AM614" s="1"/>
      <c r="AN614" t="s">
        <v>929</v>
      </c>
      <c r="AO614" s="1"/>
    </row>
    <row r="615" spans="6:41" x14ac:dyDescent="0.25">
      <c r="F615" t="str">
        <f>VLOOKUP(I:I,Sheet2!A:B,2,0)</f>
        <v>Nepoznata</v>
      </c>
      <c r="AM615" s="1"/>
      <c r="AN615" t="s">
        <v>930</v>
      </c>
      <c r="AO615" s="1"/>
    </row>
    <row r="616" spans="6:41" x14ac:dyDescent="0.25">
      <c r="F616" t="str">
        <f>VLOOKUP(I:I,Sheet2!A:B,2,0)</f>
        <v>Nepoznata</v>
      </c>
      <c r="AM616" s="1"/>
      <c r="AN616" t="s">
        <v>931</v>
      </c>
      <c r="AO616" s="1"/>
    </row>
    <row r="617" spans="6:41" x14ac:dyDescent="0.25">
      <c r="F617" t="str">
        <f>VLOOKUP(I:I,Sheet2!A:B,2,0)</f>
        <v>Nepoznata</v>
      </c>
      <c r="AM617" s="1"/>
      <c r="AN617" t="s">
        <v>932</v>
      </c>
      <c r="AO617" s="1"/>
    </row>
    <row r="618" spans="6:41" x14ac:dyDescent="0.25">
      <c r="F618" t="str">
        <f>VLOOKUP(I:I,Sheet2!A:B,2,0)</f>
        <v>Nepoznata</v>
      </c>
      <c r="AM618" s="1"/>
      <c r="AN618" t="s">
        <v>933</v>
      </c>
      <c r="AO618" s="1"/>
    </row>
    <row r="619" spans="6:41" x14ac:dyDescent="0.25">
      <c r="F619" t="str">
        <f>VLOOKUP(I:I,Sheet2!A:B,2,0)</f>
        <v>Nepoznata</v>
      </c>
      <c r="AM619" s="1"/>
      <c r="AN619" t="s">
        <v>934</v>
      </c>
      <c r="AO619" s="1"/>
    </row>
    <row r="620" spans="6:41" x14ac:dyDescent="0.25">
      <c r="F620" t="str">
        <f>VLOOKUP(I:I,Sheet2!A:B,2,0)</f>
        <v>Nepoznata</v>
      </c>
      <c r="AM620" s="1"/>
      <c r="AN620" t="s">
        <v>935</v>
      </c>
      <c r="AO620" s="1"/>
    </row>
    <row r="621" spans="6:41" x14ac:dyDescent="0.25">
      <c r="F621" t="str">
        <f>VLOOKUP(I:I,Sheet2!A:B,2,0)</f>
        <v>Nepoznata</v>
      </c>
      <c r="AM621" s="1"/>
      <c r="AN621" t="s">
        <v>936</v>
      </c>
      <c r="AO621" s="1"/>
    </row>
    <row r="622" spans="6:41" x14ac:dyDescent="0.25">
      <c r="F622" t="str">
        <f>VLOOKUP(I:I,Sheet2!A:B,2,0)</f>
        <v>Nepoznata</v>
      </c>
      <c r="AM622" s="1"/>
      <c r="AN622" t="s">
        <v>937</v>
      </c>
      <c r="AO622" s="1"/>
    </row>
    <row r="623" spans="6:41" x14ac:dyDescent="0.25">
      <c r="F623" t="str">
        <f>VLOOKUP(I:I,Sheet2!A:B,2,0)</f>
        <v>Nepoznata</v>
      </c>
      <c r="AM623" s="1"/>
      <c r="AN623" t="s">
        <v>938</v>
      </c>
      <c r="AO623" s="1"/>
    </row>
    <row r="624" spans="6:41" x14ac:dyDescent="0.25">
      <c r="F624" t="str">
        <f>VLOOKUP(I:I,Sheet2!A:B,2,0)</f>
        <v>Nepoznata</v>
      </c>
      <c r="AM624" s="1"/>
      <c r="AN624" t="s">
        <v>939</v>
      </c>
      <c r="AO624" s="1"/>
    </row>
    <row r="625" spans="6:41" x14ac:dyDescent="0.25">
      <c r="F625" t="str">
        <f>VLOOKUP(I:I,Sheet2!A:B,2,0)</f>
        <v>Nepoznata</v>
      </c>
      <c r="AM625" s="1"/>
      <c r="AN625" t="s">
        <v>940</v>
      </c>
      <c r="AO625" s="1"/>
    </row>
    <row r="626" spans="6:41" x14ac:dyDescent="0.25">
      <c r="F626" t="str">
        <f>VLOOKUP(I:I,Sheet2!A:B,2,0)</f>
        <v>Nepoznata</v>
      </c>
      <c r="AM626" s="1"/>
      <c r="AN626" t="s">
        <v>941</v>
      </c>
      <c r="AO626" s="1"/>
    </row>
    <row r="627" spans="6:41" x14ac:dyDescent="0.25">
      <c r="F627" t="str">
        <f>VLOOKUP(I:I,Sheet2!A:B,2,0)</f>
        <v>Nepoznata</v>
      </c>
      <c r="AM627" s="1"/>
      <c r="AN627" t="s">
        <v>942</v>
      </c>
      <c r="AO627" s="1"/>
    </row>
    <row r="628" spans="6:41" x14ac:dyDescent="0.25">
      <c r="F628" t="str">
        <f>VLOOKUP(I:I,Sheet2!A:B,2,0)</f>
        <v>Nepoznata</v>
      </c>
      <c r="AM628" s="1"/>
      <c r="AN628" t="s">
        <v>943</v>
      </c>
      <c r="AO628" s="1"/>
    </row>
    <row r="629" spans="6:41" x14ac:dyDescent="0.25">
      <c r="F629" t="str">
        <f>VLOOKUP(I:I,Sheet2!A:B,2,0)</f>
        <v>Nepoznata</v>
      </c>
      <c r="AM629" s="1"/>
      <c r="AN629" t="s">
        <v>944</v>
      </c>
      <c r="AO629" s="1"/>
    </row>
    <row r="630" spans="6:41" x14ac:dyDescent="0.25">
      <c r="F630" t="str">
        <f>VLOOKUP(I:I,Sheet2!A:B,2,0)</f>
        <v>Nepoznata</v>
      </c>
      <c r="AM630" s="1"/>
      <c r="AN630" t="s">
        <v>945</v>
      </c>
      <c r="AO630" s="1"/>
    </row>
    <row r="631" spans="6:41" x14ac:dyDescent="0.25">
      <c r="F631" t="str">
        <f>VLOOKUP(I:I,Sheet2!A:B,2,0)</f>
        <v>Nepoznata</v>
      </c>
      <c r="AM631" s="1"/>
      <c r="AN631" t="s">
        <v>946</v>
      </c>
      <c r="AO631" s="1"/>
    </row>
    <row r="632" spans="6:41" x14ac:dyDescent="0.25">
      <c r="F632" t="str">
        <f>VLOOKUP(I:I,Sheet2!A:B,2,0)</f>
        <v>Nepoznata</v>
      </c>
      <c r="AM632" s="1"/>
      <c r="AN632" t="s">
        <v>947</v>
      </c>
      <c r="AO632" s="1"/>
    </row>
    <row r="633" spans="6:41" x14ac:dyDescent="0.25">
      <c r="F633" t="str">
        <f>VLOOKUP(I:I,Sheet2!A:B,2,0)</f>
        <v>Nepoznata</v>
      </c>
      <c r="AM633" s="1"/>
      <c r="AN633" t="s">
        <v>948</v>
      </c>
      <c r="AO633" s="1"/>
    </row>
    <row r="634" spans="6:41" x14ac:dyDescent="0.25">
      <c r="F634" t="str">
        <f>VLOOKUP(I:I,Sheet2!A:B,2,0)</f>
        <v>Nepoznata</v>
      </c>
      <c r="AM634" s="1"/>
      <c r="AN634" t="s">
        <v>949</v>
      </c>
      <c r="AO634" s="1"/>
    </row>
    <row r="635" spans="6:41" x14ac:dyDescent="0.25">
      <c r="F635" t="str">
        <f>VLOOKUP(I:I,Sheet2!A:B,2,0)</f>
        <v>Nepoznata</v>
      </c>
      <c r="AM635" s="1"/>
      <c r="AN635" t="s">
        <v>950</v>
      </c>
      <c r="AO635" s="1"/>
    </row>
    <row r="636" spans="6:41" x14ac:dyDescent="0.25">
      <c r="F636" t="str">
        <f>VLOOKUP(I:I,Sheet2!A:B,2,0)</f>
        <v>Nepoznata</v>
      </c>
      <c r="AM636" s="1"/>
      <c r="AN636" t="s">
        <v>951</v>
      </c>
      <c r="AO636" s="1"/>
    </row>
    <row r="637" spans="6:41" x14ac:dyDescent="0.25">
      <c r="F637" t="str">
        <f>VLOOKUP(I:I,Sheet2!A:B,2,0)</f>
        <v>Nepoznata</v>
      </c>
      <c r="AM637" s="1"/>
      <c r="AN637" t="s">
        <v>952</v>
      </c>
      <c r="AO637" s="1"/>
    </row>
    <row r="638" spans="6:41" x14ac:dyDescent="0.25">
      <c r="F638" t="str">
        <f>VLOOKUP(I:I,Sheet2!A:B,2,0)</f>
        <v>Nepoznata</v>
      </c>
      <c r="AM638" s="1"/>
      <c r="AN638" t="s">
        <v>953</v>
      </c>
      <c r="AO638" s="1"/>
    </row>
    <row r="639" spans="6:41" x14ac:dyDescent="0.25">
      <c r="F639" t="str">
        <f>VLOOKUP(I:I,Sheet2!A:B,2,0)</f>
        <v>Nepoznata</v>
      </c>
      <c r="AM639" s="1"/>
      <c r="AN639" t="s">
        <v>954</v>
      </c>
      <c r="AO639" s="1"/>
    </row>
    <row r="640" spans="6:41" x14ac:dyDescent="0.25">
      <c r="F640" t="str">
        <f>VLOOKUP(I:I,Sheet2!A:B,2,0)</f>
        <v>Nepoznata</v>
      </c>
      <c r="AM640" s="1"/>
      <c r="AN640" t="s">
        <v>955</v>
      </c>
      <c r="AO640" s="1"/>
    </row>
    <row r="641" spans="6:41" x14ac:dyDescent="0.25">
      <c r="F641" t="str">
        <f>VLOOKUP(I:I,Sheet2!A:B,2,0)</f>
        <v>Nepoznata</v>
      </c>
      <c r="AM641" s="1"/>
      <c r="AN641" t="s">
        <v>956</v>
      </c>
      <c r="AO641" s="1"/>
    </row>
    <row r="642" spans="6:41" x14ac:dyDescent="0.25">
      <c r="F642" t="str">
        <f>VLOOKUP(I:I,Sheet2!A:B,2,0)</f>
        <v>Nepoznata</v>
      </c>
      <c r="AM642" s="1"/>
      <c r="AN642" t="s">
        <v>957</v>
      </c>
      <c r="AO642" s="1"/>
    </row>
    <row r="643" spans="6:41" x14ac:dyDescent="0.25">
      <c r="F643" t="str">
        <f>VLOOKUP(I:I,Sheet2!A:B,2,0)</f>
        <v>Nepoznata</v>
      </c>
      <c r="AM643" s="1"/>
      <c r="AN643" t="s">
        <v>958</v>
      </c>
      <c r="AO643" s="1"/>
    </row>
    <row r="644" spans="6:41" x14ac:dyDescent="0.25">
      <c r="F644" t="str">
        <f>VLOOKUP(I:I,Sheet2!A:B,2,0)</f>
        <v>Nepoznata</v>
      </c>
      <c r="AM644" s="1"/>
      <c r="AN644" t="s">
        <v>959</v>
      </c>
      <c r="AO644" s="1"/>
    </row>
    <row r="645" spans="6:41" x14ac:dyDescent="0.25">
      <c r="F645" t="str">
        <f>VLOOKUP(I:I,Sheet2!A:B,2,0)</f>
        <v>Nepoznata</v>
      </c>
      <c r="AM645" s="1"/>
      <c r="AN645" t="s">
        <v>960</v>
      </c>
      <c r="AO645" s="1"/>
    </row>
    <row r="646" spans="6:41" x14ac:dyDescent="0.25">
      <c r="F646" t="str">
        <f>VLOOKUP(I:I,Sheet2!A:B,2,0)</f>
        <v>Nepoznata</v>
      </c>
      <c r="AM646" s="1"/>
      <c r="AN646" t="s">
        <v>961</v>
      </c>
      <c r="AO646" s="1"/>
    </row>
    <row r="647" spans="6:41" x14ac:dyDescent="0.25">
      <c r="F647" t="str">
        <f>VLOOKUP(I:I,Sheet2!A:B,2,0)</f>
        <v>Nepoznata</v>
      </c>
      <c r="AM647" s="1"/>
      <c r="AN647" t="s">
        <v>962</v>
      </c>
      <c r="AO647" s="1"/>
    </row>
    <row r="648" spans="6:41" x14ac:dyDescent="0.25">
      <c r="F648" t="str">
        <f>VLOOKUP(I:I,Sheet2!A:B,2,0)</f>
        <v>Nepoznata</v>
      </c>
      <c r="AM648" s="1"/>
      <c r="AN648" t="s">
        <v>963</v>
      </c>
      <c r="AO648" s="1"/>
    </row>
    <row r="649" spans="6:41" x14ac:dyDescent="0.25">
      <c r="F649" t="str">
        <f>VLOOKUP(I:I,Sheet2!A:B,2,0)</f>
        <v>Nepoznata</v>
      </c>
      <c r="AM649" s="1"/>
      <c r="AN649" t="s">
        <v>964</v>
      </c>
      <c r="AO649" s="1"/>
    </row>
    <row r="650" spans="6:41" x14ac:dyDescent="0.25">
      <c r="F650" t="str">
        <f>VLOOKUP(I:I,Sheet2!A:B,2,0)</f>
        <v>Nepoznata</v>
      </c>
      <c r="AM650" s="1"/>
      <c r="AN650" t="s">
        <v>965</v>
      </c>
      <c r="AO650" s="1"/>
    </row>
    <row r="651" spans="6:41" x14ac:dyDescent="0.25">
      <c r="F651" t="str">
        <f>VLOOKUP(I:I,Sheet2!A:B,2,0)</f>
        <v>Nepoznata</v>
      </c>
      <c r="AM651" s="1"/>
      <c r="AN651" t="s">
        <v>966</v>
      </c>
      <c r="AO651" s="1"/>
    </row>
    <row r="652" spans="6:41" x14ac:dyDescent="0.25">
      <c r="F652" t="str">
        <f>VLOOKUP(I:I,Sheet2!A:B,2,0)</f>
        <v>Nepoznata</v>
      </c>
      <c r="AM652" s="1"/>
      <c r="AN652" t="s">
        <v>967</v>
      </c>
      <c r="AO652" s="1"/>
    </row>
    <row r="653" spans="6:41" x14ac:dyDescent="0.25">
      <c r="F653" t="str">
        <f>VLOOKUP(I:I,Sheet2!A:B,2,0)</f>
        <v>Nepoznata</v>
      </c>
      <c r="AM653" s="1"/>
      <c r="AN653" t="s">
        <v>968</v>
      </c>
      <c r="AO653" s="1"/>
    </row>
    <row r="654" spans="6:41" x14ac:dyDescent="0.25">
      <c r="F654" t="str">
        <f>VLOOKUP(I:I,Sheet2!A:B,2,0)</f>
        <v>Nepoznata</v>
      </c>
      <c r="AM654" s="1"/>
      <c r="AN654" t="s">
        <v>969</v>
      </c>
      <c r="AO654" s="1"/>
    </row>
    <row r="655" spans="6:41" x14ac:dyDescent="0.25">
      <c r="F655" t="str">
        <f>VLOOKUP(I:I,Sheet2!A:B,2,0)</f>
        <v>Nepoznata</v>
      </c>
      <c r="AM655" s="1"/>
      <c r="AN655" t="s">
        <v>970</v>
      </c>
      <c r="AO655" s="1"/>
    </row>
    <row r="656" spans="6:41" x14ac:dyDescent="0.25">
      <c r="F656" t="str">
        <f>VLOOKUP(I:I,Sheet2!A:B,2,0)</f>
        <v>Nepoznata</v>
      </c>
      <c r="AM656" s="1"/>
      <c r="AN656" t="s">
        <v>971</v>
      </c>
      <c r="AO656" s="1"/>
    </row>
    <row r="657" spans="6:41" x14ac:dyDescent="0.25">
      <c r="F657" t="str">
        <f>VLOOKUP(I:I,Sheet2!A:B,2,0)</f>
        <v>Nepoznata</v>
      </c>
      <c r="AM657" s="1"/>
      <c r="AN657" t="s">
        <v>972</v>
      </c>
      <c r="AO657" s="1"/>
    </row>
    <row r="658" spans="6:41" x14ac:dyDescent="0.25">
      <c r="F658" t="str">
        <f>VLOOKUP(I:I,Sheet2!A:B,2,0)</f>
        <v>Nepoznata</v>
      </c>
      <c r="AM658" s="1"/>
      <c r="AN658" t="s">
        <v>973</v>
      </c>
      <c r="AO658" s="1"/>
    </row>
    <row r="659" spans="6:41" x14ac:dyDescent="0.25">
      <c r="F659" t="str">
        <f>VLOOKUP(I:I,Sheet2!A:B,2,0)</f>
        <v>Nepoznata</v>
      </c>
      <c r="AM659" s="1"/>
      <c r="AN659" t="s">
        <v>974</v>
      </c>
      <c r="AO659" s="1"/>
    </row>
    <row r="660" spans="6:41" x14ac:dyDescent="0.25">
      <c r="F660" t="str">
        <f>VLOOKUP(I:I,Sheet2!A:B,2,0)</f>
        <v>Nepoznata</v>
      </c>
      <c r="AM660" s="1"/>
      <c r="AN660" t="s">
        <v>975</v>
      </c>
      <c r="AO660" s="1"/>
    </row>
    <row r="661" spans="6:41" x14ac:dyDescent="0.25">
      <c r="F661" t="str">
        <f>VLOOKUP(I:I,Sheet2!A:B,2,0)</f>
        <v>Nepoznata</v>
      </c>
      <c r="AM661" s="1"/>
      <c r="AN661" t="s">
        <v>976</v>
      </c>
      <c r="AO661" s="1"/>
    </row>
    <row r="662" spans="6:41" x14ac:dyDescent="0.25">
      <c r="F662" t="str">
        <f>VLOOKUP(I:I,Sheet2!A:B,2,0)</f>
        <v>Nepoznata</v>
      </c>
      <c r="AM662" s="1"/>
      <c r="AN662" t="s">
        <v>977</v>
      </c>
      <c r="AO662" s="1"/>
    </row>
    <row r="663" spans="6:41" x14ac:dyDescent="0.25">
      <c r="F663" t="str">
        <f>VLOOKUP(I:I,Sheet2!A:B,2,0)</f>
        <v>Nepoznata</v>
      </c>
      <c r="AM663" s="1"/>
      <c r="AN663" t="s">
        <v>978</v>
      </c>
      <c r="AO663" s="1"/>
    </row>
    <row r="664" spans="6:41" x14ac:dyDescent="0.25">
      <c r="F664" t="str">
        <f>VLOOKUP(I:I,Sheet2!A:B,2,0)</f>
        <v>Nepoznata</v>
      </c>
      <c r="AM664" s="1"/>
      <c r="AN664" t="s">
        <v>979</v>
      </c>
      <c r="AO664" s="1"/>
    </row>
    <row r="665" spans="6:41" x14ac:dyDescent="0.25">
      <c r="F665" t="str">
        <f>VLOOKUP(I:I,Sheet2!A:B,2,0)</f>
        <v>Nepoznata</v>
      </c>
      <c r="AM665" s="1"/>
      <c r="AN665" t="s">
        <v>980</v>
      </c>
      <c r="AO665" s="1"/>
    </row>
    <row r="666" spans="6:41" x14ac:dyDescent="0.25">
      <c r="F666" t="str">
        <f>VLOOKUP(I:I,Sheet2!A:B,2,0)</f>
        <v>Nepoznata</v>
      </c>
      <c r="AM666" s="1"/>
      <c r="AN666" t="s">
        <v>981</v>
      </c>
      <c r="AO666" s="1"/>
    </row>
    <row r="667" spans="6:41" x14ac:dyDescent="0.25">
      <c r="F667" t="str">
        <f>VLOOKUP(I:I,Sheet2!A:B,2,0)</f>
        <v>Nepoznata</v>
      </c>
      <c r="AM667" s="1"/>
      <c r="AN667" t="s">
        <v>982</v>
      </c>
      <c r="AO667" s="1"/>
    </row>
    <row r="668" spans="6:41" x14ac:dyDescent="0.25">
      <c r="F668" t="str">
        <f>VLOOKUP(I:I,Sheet2!A:B,2,0)</f>
        <v>Nepoznata</v>
      </c>
      <c r="AM668" s="1"/>
      <c r="AN668" t="s">
        <v>983</v>
      </c>
      <c r="AO668" s="1"/>
    </row>
    <row r="669" spans="6:41" x14ac:dyDescent="0.25">
      <c r="F669" t="str">
        <f>VLOOKUP(I:I,Sheet2!A:B,2,0)</f>
        <v>Nepoznata</v>
      </c>
      <c r="AM669" s="1"/>
      <c r="AN669" t="s">
        <v>984</v>
      </c>
      <c r="AO669" s="1"/>
    </row>
    <row r="670" spans="6:41" x14ac:dyDescent="0.25">
      <c r="F670" t="str">
        <f>VLOOKUP(I:I,Sheet2!A:B,2,0)</f>
        <v>Nepoznata</v>
      </c>
      <c r="AM670" s="1"/>
      <c r="AN670" t="s">
        <v>985</v>
      </c>
      <c r="AO670" s="1"/>
    </row>
    <row r="671" spans="6:41" x14ac:dyDescent="0.25">
      <c r="F671" t="str">
        <f>VLOOKUP(I:I,Sheet2!A:B,2,0)</f>
        <v>Nepoznata</v>
      </c>
      <c r="AM671" s="1"/>
      <c r="AN671" t="s">
        <v>986</v>
      </c>
      <c r="AO671" s="1"/>
    </row>
    <row r="672" spans="6:41" x14ac:dyDescent="0.25">
      <c r="F672" t="str">
        <f>VLOOKUP(I:I,Sheet2!A:B,2,0)</f>
        <v>Nepoznata</v>
      </c>
      <c r="AM672" s="1"/>
      <c r="AN672" t="s">
        <v>987</v>
      </c>
      <c r="AO672" s="1"/>
    </row>
    <row r="673" spans="6:41" x14ac:dyDescent="0.25">
      <c r="F673" t="str">
        <f>VLOOKUP(I:I,Sheet2!A:B,2,0)</f>
        <v>Nepoznata</v>
      </c>
      <c r="AM673" s="1"/>
      <c r="AN673" t="s">
        <v>988</v>
      </c>
      <c r="AO673" s="1"/>
    </row>
    <row r="674" spans="6:41" x14ac:dyDescent="0.25">
      <c r="F674" t="str">
        <f>VLOOKUP(I:I,Sheet2!A:B,2,0)</f>
        <v>Nepoznata</v>
      </c>
      <c r="AM674" s="1"/>
      <c r="AN674" t="s">
        <v>989</v>
      </c>
      <c r="AO674" s="1"/>
    </row>
    <row r="675" spans="6:41" x14ac:dyDescent="0.25">
      <c r="F675" t="str">
        <f>VLOOKUP(I:I,Sheet2!A:B,2,0)</f>
        <v>Nepoznata</v>
      </c>
      <c r="AM675" s="1"/>
      <c r="AN675" t="s">
        <v>990</v>
      </c>
      <c r="AO675" s="1"/>
    </row>
    <row r="676" spans="6:41" x14ac:dyDescent="0.25">
      <c r="F676" t="str">
        <f>VLOOKUP(I:I,Sheet2!A:B,2,0)</f>
        <v>Nepoznata</v>
      </c>
      <c r="AM676" s="1"/>
      <c r="AN676" t="s">
        <v>991</v>
      </c>
      <c r="AO676" s="1"/>
    </row>
    <row r="677" spans="6:41" x14ac:dyDescent="0.25">
      <c r="F677" t="str">
        <f>VLOOKUP(I:I,Sheet2!A:B,2,0)</f>
        <v>Nepoznata</v>
      </c>
      <c r="AM677" s="1"/>
      <c r="AN677" t="s">
        <v>992</v>
      </c>
      <c r="AO677" s="1"/>
    </row>
    <row r="678" spans="6:41" x14ac:dyDescent="0.25">
      <c r="F678" t="str">
        <f>VLOOKUP(I:I,Sheet2!A:B,2,0)</f>
        <v>Nepoznata</v>
      </c>
      <c r="AM678" s="1"/>
      <c r="AN678" t="s">
        <v>993</v>
      </c>
      <c r="AO678" s="1"/>
    </row>
    <row r="679" spans="6:41" x14ac:dyDescent="0.25">
      <c r="F679" t="str">
        <f>VLOOKUP(I:I,Sheet2!A:B,2,0)</f>
        <v>Nepoznata</v>
      </c>
      <c r="AM679" s="1"/>
      <c r="AN679" t="s">
        <v>994</v>
      </c>
      <c r="AO679" s="1"/>
    </row>
    <row r="680" spans="6:41" x14ac:dyDescent="0.25">
      <c r="F680" t="str">
        <f>VLOOKUP(I:I,Sheet2!A:B,2,0)</f>
        <v>Nepoznata</v>
      </c>
      <c r="AM680" s="1"/>
      <c r="AN680" t="s">
        <v>995</v>
      </c>
      <c r="AO680" s="1"/>
    </row>
    <row r="681" spans="6:41" x14ac:dyDescent="0.25">
      <c r="F681" t="str">
        <f>VLOOKUP(I:I,Sheet2!A:B,2,0)</f>
        <v>Nepoznata</v>
      </c>
      <c r="AM681" s="1"/>
      <c r="AN681" t="s">
        <v>996</v>
      </c>
      <c r="AO681" s="1"/>
    </row>
    <row r="682" spans="6:41" x14ac:dyDescent="0.25">
      <c r="F682" t="str">
        <f>VLOOKUP(I:I,Sheet2!A:B,2,0)</f>
        <v>Nepoznata</v>
      </c>
      <c r="AM682" s="1"/>
      <c r="AN682" t="s">
        <v>997</v>
      </c>
      <c r="AO682" s="1"/>
    </row>
    <row r="683" spans="6:41" x14ac:dyDescent="0.25">
      <c r="F683" t="str">
        <f>VLOOKUP(I:I,Sheet2!A:B,2,0)</f>
        <v>Nepoznata</v>
      </c>
      <c r="AM683" s="1"/>
      <c r="AN683" t="s">
        <v>998</v>
      </c>
      <c r="AO683" s="1"/>
    </row>
    <row r="684" spans="6:41" x14ac:dyDescent="0.25">
      <c r="F684" t="str">
        <f>VLOOKUP(I:I,Sheet2!A:B,2,0)</f>
        <v>Nepoznata</v>
      </c>
      <c r="AM684" s="1"/>
      <c r="AN684" t="s">
        <v>999</v>
      </c>
      <c r="AO684" s="1"/>
    </row>
    <row r="685" spans="6:41" x14ac:dyDescent="0.25">
      <c r="F685" t="str">
        <f>VLOOKUP(I:I,Sheet2!A:B,2,0)</f>
        <v>Nepoznata</v>
      </c>
      <c r="AM685" s="1"/>
      <c r="AN685" t="s">
        <v>1000</v>
      </c>
      <c r="AO685" s="1"/>
    </row>
    <row r="686" spans="6:41" x14ac:dyDescent="0.25">
      <c r="F686" t="str">
        <f>VLOOKUP(I:I,Sheet2!A:B,2,0)</f>
        <v>Nepoznata</v>
      </c>
      <c r="AM686" s="1"/>
      <c r="AN686" t="s">
        <v>1001</v>
      </c>
      <c r="AO686" s="1"/>
    </row>
    <row r="687" spans="6:41" x14ac:dyDescent="0.25">
      <c r="F687" t="str">
        <f>VLOOKUP(I:I,Sheet2!A:B,2,0)</f>
        <v>Nepoznata</v>
      </c>
      <c r="AM687" s="1"/>
      <c r="AN687" t="s">
        <v>1002</v>
      </c>
      <c r="AO687" s="1"/>
    </row>
    <row r="688" spans="6:41" x14ac:dyDescent="0.25">
      <c r="F688" t="str">
        <f>VLOOKUP(I:I,Sheet2!A:B,2,0)</f>
        <v>Nepoznata</v>
      </c>
      <c r="AM688" s="1"/>
      <c r="AN688" t="s">
        <v>1003</v>
      </c>
      <c r="AO688" s="1"/>
    </row>
    <row r="689" spans="6:41" x14ac:dyDescent="0.25">
      <c r="F689" t="str">
        <f>VLOOKUP(I:I,Sheet2!A:B,2,0)</f>
        <v>Nepoznata</v>
      </c>
      <c r="AM689" s="1"/>
      <c r="AN689" t="s">
        <v>1004</v>
      </c>
      <c r="AO689" s="1"/>
    </row>
    <row r="690" spans="6:41" x14ac:dyDescent="0.25">
      <c r="F690" t="str">
        <f>VLOOKUP(I:I,Sheet2!A:B,2,0)</f>
        <v>Nepoznata</v>
      </c>
      <c r="AM690" s="1"/>
      <c r="AN690" t="s">
        <v>1005</v>
      </c>
      <c r="AO690" s="1"/>
    </row>
    <row r="691" spans="6:41" x14ac:dyDescent="0.25">
      <c r="F691" t="str">
        <f>VLOOKUP(I:I,Sheet2!A:B,2,0)</f>
        <v>Nepoznata</v>
      </c>
      <c r="AM691" s="1"/>
      <c r="AN691" t="s">
        <v>1006</v>
      </c>
      <c r="AO691" s="1"/>
    </row>
    <row r="692" spans="6:41" x14ac:dyDescent="0.25">
      <c r="F692" t="str">
        <f>VLOOKUP(I:I,Sheet2!A:B,2,0)</f>
        <v>Nepoznata</v>
      </c>
      <c r="AM692" s="1"/>
      <c r="AN692" t="s">
        <v>1007</v>
      </c>
      <c r="AO692" s="1"/>
    </row>
    <row r="693" spans="6:41" x14ac:dyDescent="0.25">
      <c r="F693" t="str">
        <f>VLOOKUP(I:I,Sheet2!A:B,2,0)</f>
        <v>Nepoznata</v>
      </c>
      <c r="AM693" s="1"/>
      <c r="AN693" t="s">
        <v>1008</v>
      </c>
      <c r="AO693" s="1"/>
    </row>
    <row r="694" spans="6:41" x14ac:dyDescent="0.25">
      <c r="F694" t="str">
        <f>VLOOKUP(I:I,Sheet2!A:B,2,0)</f>
        <v>Nepoznata</v>
      </c>
      <c r="AM694" s="1"/>
      <c r="AN694" t="s">
        <v>1009</v>
      </c>
      <c r="AO694" s="1"/>
    </row>
    <row r="695" spans="6:41" x14ac:dyDescent="0.25">
      <c r="F695" t="str">
        <f>VLOOKUP(I:I,Sheet2!A:B,2,0)</f>
        <v>Nepoznata</v>
      </c>
      <c r="AM695" s="1"/>
      <c r="AN695" t="s">
        <v>1010</v>
      </c>
      <c r="AO695" s="1"/>
    </row>
    <row r="696" spans="6:41" x14ac:dyDescent="0.25">
      <c r="F696" t="str">
        <f>VLOOKUP(I:I,Sheet2!A:B,2,0)</f>
        <v>Nepoznata</v>
      </c>
      <c r="AM696" s="1"/>
      <c r="AN696" t="s">
        <v>1011</v>
      </c>
      <c r="AO696" s="1"/>
    </row>
    <row r="697" spans="6:41" x14ac:dyDescent="0.25">
      <c r="F697" t="str">
        <f>VLOOKUP(I:I,Sheet2!A:B,2,0)</f>
        <v>Nepoznata</v>
      </c>
      <c r="AM697" s="1"/>
      <c r="AN697" t="s">
        <v>1012</v>
      </c>
      <c r="AO697" s="1"/>
    </row>
    <row r="698" spans="6:41" x14ac:dyDescent="0.25">
      <c r="F698" t="str">
        <f>VLOOKUP(I:I,Sheet2!A:B,2,0)</f>
        <v>Nepoznata</v>
      </c>
      <c r="AM698" s="1"/>
      <c r="AN698" t="s">
        <v>1013</v>
      </c>
      <c r="AO698" s="1"/>
    </row>
    <row r="699" spans="6:41" x14ac:dyDescent="0.25">
      <c r="F699" t="str">
        <f>VLOOKUP(I:I,Sheet2!A:B,2,0)</f>
        <v>Nepoznata</v>
      </c>
      <c r="AM699" s="1"/>
      <c r="AN699" t="s">
        <v>1014</v>
      </c>
      <c r="AO699" s="1"/>
    </row>
    <row r="700" spans="6:41" x14ac:dyDescent="0.25">
      <c r="F700" t="str">
        <f>VLOOKUP(I:I,Sheet2!A:B,2,0)</f>
        <v>Nepoznata</v>
      </c>
      <c r="AM700" s="1"/>
      <c r="AN700" t="s">
        <v>1015</v>
      </c>
      <c r="AO700" s="1"/>
    </row>
    <row r="701" spans="6:41" x14ac:dyDescent="0.25">
      <c r="F701" t="str">
        <f>VLOOKUP(I:I,Sheet2!A:B,2,0)</f>
        <v>Nepoznata</v>
      </c>
      <c r="AM701" s="1"/>
      <c r="AN701" t="s">
        <v>1016</v>
      </c>
      <c r="AO701" s="1"/>
    </row>
    <row r="702" spans="6:41" x14ac:dyDescent="0.25">
      <c r="F702" t="str">
        <f>VLOOKUP(I:I,Sheet2!A:B,2,0)</f>
        <v>Nepoznata</v>
      </c>
      <c r="AM702" s="1"/>
      <c r="AN702" t="s">
        <v>1017</v>
      </c>
      <c r="AO702" s="1"/>
    </row>
    <row r="703" spans="6:41" x14ac:dyDescent="0.25">
      <c r="F703" t="str">
        <f>VLOOKUP(I:I,Sheet2!A:B,2,0)</f>
        <v>Nepoznata</v>
      </c>
      <c r="AM703" s="1"/>
      <c r="AN703" t="s">
        <v>1018</v>
      </c>
      <c r="AO703" s="1"/>
    </row>
    <row r="704" spans="6:41" x14ac:dyDescent="0.25">
      <c r="F704" t="str">
        <f>VLOOKUP(I:I,Sheet2!A:B,2,0)</f>
        <v>Nepoznata</v>
      </c>
      <c r="AM704" s="1"/>
      <c r="AN704" t="s">
        <v>1019</v>
      </c>
      <c r="AO704" s="1"/>
    </row>
    <row r="705" spans="6:41" x14ac:dyDescent="0.25">
      <c r="F705" t="str">
        <f>VLOOKUP(I:I,Sheet2!A:B,2,0)</f>
        <v>Nepoznata</v>
      </c>
      <c r="AM705" s="1"/>
      <c r="AN705" t="s">
        <v>1020</v>
      </c>
      <c r="AO705" s="1"/>
    </row>
    <row r="706" spans="6:41" x14ac:dyDescent="0.25">
      <c r="F706" t="str">
        <f>VLOOKUP(I:I,Sheet2!A:B,2,0)</f>
        <v>Nepoznata</v>
      </c>
      <c r="AM706" s="1"/>
      <c r="AN706" t="s">
        <v>1021</v>
      </c>
      <c r="AO706" s="1"/>
    </row>
    <row r="707" spans="6:41" x14ac:dyDescent="0.25">
      <c r="F707" t="str">
        <f>VLOOKUP(I:I,Sheet2!A:B,2,0)</f>
        <v>Nepoznata</v>
      </c>
      <c r="AM707" s="1"/>
      <c r="AN707" t="s">
        <v>1022</v>
      </c>
      <c r="AO707" s="1"/>
    </row>
    <row r="708" spans="6:41" x14ac:dyDescent="0.25">
      <c r="F708" t="str">
        <f>VLOOKUP(I:I,Sheet2!A:B,2,0)</f>
        <v>Nepoznata</v>
      </c>
      <c r="AM708" s="1"/>
      <c r="AN708" t="s">
        <v>1023</v>
      </c>
      <c r="AO708" s="1"/>
    </row>
    <row r="709" spans="6:41" x14ac:dyDescent="0.25">
      <c r="F709" t="str">
        <f>VLOOKUP(I:I,Sheet2!A:B,2,0)</f>
        <v>Nepoznata</v>
      </c>
      <c r="AM709" s="1"/>
      <c r="AN709" t="s">
        <v>1024</v>
      </c>
      <c r="AO709" s="1"/>
    </row>
    <row r="710" spans="6:41" x14ac:dyDescent="0.25">
      <c r="F710" t="str">
        <f>VLOOKUP(I:I,Sheet2!A:B,2,0)</f>
        <v>Nepoznata</v>
      </c>
      <c r="AM710" s="1"/>
      <c r="AN710" t="s">
        <v>1025</v>
      </c>
      <c r="AO710" s="1"/>
    </row>
    <row r="711" spans="6:41" x14ac:dyDescent="0.25">
      <c r="F711" t="str">
        <f>VLOOKUP(I:I,Sheet2!A:B,2,0)</f>
        <v>Nepoznata</v>
      </c>
      <c r="AM711" s="1"/>
      <c r="AN711" t="s">
        <v>1026</v>
      </c>
      <c r="AO711" s="1"/>
    </row>
    <row r="712" spans="6:41" x14ac:dyDescent="0.25">
      <c r="F712" t="str">
        <f>VLOOKUP(I:I,Sheet2!A:B,2,0)</f>
        <v>Nepoznata</v>
      </c>
      <c r="AM712" s="1"/>
      <c r="AN712" t="s">
        <v>1027</v>
      </c>
      <c r="AO712" s="1"/>
    </row>
    <row r="713" spans="6:41" x14ac:dyDescent="0.25">
      <c r="F713" t="str">
        <f>VLOOKUP(I:I,Sheet2!A:B,2,0)</f>
        <v>Nepoznata</v>
      </c>
      <c r="AM713" s="1"/>
      <c r="AN713" t="s">
        <v>1028</v>
      </c>
      <c r="AO713" s="1"/>
    </row>
    <row r="714" spans="6:41" x14ac:dyDescent="0.25">
      <c r="F714" t="str">
        <f>VLOOKUP(I:I,Sheet2!A:B,2,0)</f>
        <v>Nepoznata</v>
      </c>
      <c r="AM714" s="1"/>
      <c r="AN714" t="s">
        <v>1029</v>
      </c>
      <c r="AO714" s="1"/>
    </row>
    <row r="715" spans="6:41" x14ac:dyDescent="0.25">
      <c r="F715" t="str">
        <f>VLOOKUP(I:I,Sheet2!A:B,2,0)</f>
        <v>Nepoznata</v>
      </c>
      <c r="AM715" s="1"/>
      <c r="AN715" t="s">
        <v>1030</v>
      </c>
      <c r="AO715" s="1"/>
    </row>
    <row r="716" spans="6:41" x14ac:dyDescent="0.25">
      <c r="F716" t="str">
        <f>VLOOKUP(I:I,Sheet2!A:B,2,0)</f>
        <v>Nepoznata</v>
      </c>
      <c r="AM716" s="1"/>
      <c r="AN716" t="s">
        <v>1031</v>
      </c>
      <c r="AO716" s="1"/>
    </row>
    <row r="717" spans="6:41" x14ac:dyDescent="0.25">
      <c r="F717" t="str">
        <f>VLOOKUP(I:I,Sheet2!A:B,2,0)</f>
        <v>Nepoznata</v>
      </c>
      <c r="AM717" s="1"/>
      <c r="AN717" t="s">
        <v>1032</v>
      </c>
      <c r="AO717" s="1"/>
    </row>
    <row r="718" spans="6:41" x14ac:dyDescent="0.25">
      <c r="F718" t="str">
        <f>VLOOKUP(I:I,Sheet2!A:B,2,0)</f>
        <v>Nepoznata</v>
      </c>
      <c r="AM718" s="1"/>
      <c r="AN718" t="s">
        <v>1033</v>
      </c>
      <c r="AO718" s="1"/>
    </row>
    <row r="719" spans="6:41" x14ac:dyDescent="0.25">
      <c r="F719" t="str">
        <f>VLOOKUP(I:I,Sheet2!A:B,2,0)</f>
        <v>Nepoznata</v>
      </c>
      <c r="AM719" s="1"/>
      <c r="AN719" t="s">
        <v>1034</v>
      </c>
      <c r="AO719" s="1"/>
    </row>
    <row r="720" spans="6:41" x14ac:dyDescent="0.25">
      <c r="F720" t="str">
        <f>VLOOKUP(I:I,Sheet2!A:B,2,0)</f>
        <v>Nepoznata</v>
      </c>
      <c r="AM720" s="1"/>
      <c r="AN720" t="s">
        <v>1035</v>
      </c>
      <c r="AO720" s="1"/>
    </row>
    <row r="721" spans="6:41" x14ac:dyDescent="0.25">
      <c r="F721" t="str">
        <f>VLOOKUP(I:I,Sheet2!A:B,2,0)</f>
        <v>Nepoznata</v>
      </c>
      <c r="AM721" s="1"/>
      <c r="AN721" t="s">
        <v>1036</v>
      </c>
      <c r="AO721" s="1"/>
    </row>
    <row r="722" spans="6:41" x14ac:dyDescent="0.25">
      <c r="F722" t="str">
        <f>VLOOKUP(I:I,Sheet2!A:B,2,0)</f>
        <v>Nepoznata</v>
      </c>
      <c r="AM722" s="1"/>
      <c r="AN722" t="s">
        <v>1037</v>
      </c>
      <c r="AO722" s="1"/>
    </row>
    <row r="723" spans="6:41" x14ac:dyDescent="0.25">
      <c r="F723" t="str">
        <f>VLOOKUP(I:I,Sheet2!A:B,2,0)</f>
        <v>Nepoznata</v>
      </c>
      <c r="AM723" s="1"/>
      <c r="AN723" t="s">
        <v>1038</v>
      </c>
      <c r="AO723" s="1"/>
    </row>
    <row r="724" spans="6:41" x14ac:dyDescent="0.25">
      <c r="F724" t="str">
        <f>VLOOKUP(I:I,Sheet2!A:B,2,0)</f>
        <v>Nepoznata</v>
      </c>
      <c r="AM724" s="1"/>
      <c r="AN724" t="s">
        <v>1039</v>
      </c>
      <c r="AO724" s="1"/>
    </row>
    <row r="725" spans="6:41" x14ac:dyDescent="0.25">
      <c r="F725" t="str">
        <f>VLOOKUP(I:I,Sheet2!A:B,2,0)</f>
        <v>Nepoznata</v>
      </c>
      <c r="AM725" s="1"/>
      <c r="AN725" t="s">
        <v>1040</v>
      </c>
      <c r="AO725" s="1"/>
    </row>
    <row r="726" spans="6:41" x14ac:dyDescent="0.25">
      <c r="F726" t="str">
        <f>VLOOKUP(I:I,Sheet2!A:B,2,0)</f>
        <v>Nepoznata</v>
      </c>
      <c r="AM726" s="1"/>
      <c r="AN726" t="s">
        <v>1041</v>
      </c>
      <c r="AO726" s="1"/>
    </row>
    <row r="727" spans="6:41" x14ac:dyDescent="0.25">
      <c r="F727" t="str">
        <f>VLOOKUP(I:I,Sheet2!A:B,2,0)</f>
        <v>Nepoznata</v>
      </c>
      <c r="AM727" s="1"/>
      <c r="AN727" t="s">
        <v>1042</v>
      </c>
      <c r="AO727" s="1"/>
    </row>
    <row r="728" spans="6:41" x14ac:dyDescent="0.25">
      <c r="F728" t="str">
        <f>VLOOKUP(I:I,Sheet2!A:B,2,0)</f>
        <v>Nepoznata</v>
      </c>
      <c r="AM728" s="1"/>
      <c r="AN728" t="s">
        <v>1043</v>
      </c>
      <c r="AO728" s="1"/>
    </row>
    <row r="729" spans="6:41" x14ac:dyDescent="0.25">
      <c r="F729" t="str">
        <f>VLOOKUP(I:I,Sheet2!A:B,2,0)</f>
        <v>Nepoznata</v>
      </c>
      <c r="AM729" s="1"/>
      <c r="AN729" t="s">
        <v>1044</v>
      </c>
      <c r="AO729" s="1"/>
    </row>
    <row r="730" spans="6:41" x14ac:dyDescent="0.25">
      <c r="F730" t="str">
        <f>VLOOKUP(I:I,Sheet2!A:B,2,0)</f>
        <v>Nepoznata</v>
      </c>
      <c r="AM730" s="1"/>
      <c r="AN730" t="s">
        <v>1045</v>
      </c>
      <c r="AO730" s="1"/>
    </row>
    <row r="731" spans="6:41" x14ac:dyDescent="0.25">
      <c r="F731" t="str">
        <f>VLOOKUP(I:I,Sheet2!A:B,2,0)</f>
        <v>Nepoznata</v>
      </c>
      <c r="AM731" s="1"/>
      <c r="AN731" t="s">
        <v>1046</v>
      </c>
      <c r="AO731" s="1"/>
    </row>
    <row r="732" spans="6:41" x14ac:dyDescent="0.25">
      <c r="F732" t="str">
        <f>VLOOKUP(I:I,Sheet2!A:B,2,0)</f>
        <v>Nepoznata</v>
      </c>
      <c r="AM732" s="1"/>
      <c r="AN732" t="s">
        <v>1047</v>
      </c>
      <c r="AO732" s="1"/>
    </row>
    <row r="733" spans="6:41" x14ac:dyDescent="0.25">
      <c r="F733" t="str">
        <f>VLOOKUP(I:I,Sheet2!A:B,2,0)</f>
        <v>Nepoznata</v>
      </c>
      <c r="AM733" s="1"/>
      <c r="AN733" t="s">
        <v>1048</v>
      </c>
      <c r="AO733" s="1"/>
    </row>
    <row r="734" spans="6:41" x14ac:dyDescent="0.25">
      <c r="F734" t="str">
        <f>VLOOKUP(I:I,Sheet2!A:B,2,0)</f>
        <v>Nepoznata</v>
      </c>
      <c r="AM734" s="1"/>
      <c r="AN734" t="s">
        <v>1049</v>
      </c>
      <c r="AO734" s="1"/>
    </row>
    <row r="735" spans="6:41" x14ac:dyDescent="0.25">
      <c r="F735" t="str">
        <f>VLOOKUP(I:I,Sheet2!A:B,2,0)</f>
        <v>Nepoznata</v>
      </c>
      <c r="AM735" s="1"/>
      <c r="AN735" t="s">
        <v>1050</v>
      </c>
      <c r="AO735" s="1"/>
    </row>
    <row r="736" spans="6:41" x14ac:dyDescent="0.25">
      <c r="F736" t="str">
        <f>VLOOKUP(I:I,Sheet2!A:B,2,0)</f>
        <v>Nepoznata</v>
      </c>
      <c r="AM736" s="1"/>
      <c r="AN736" t="s">
        <v>1051</v>
      </c>
      <c r="AO736" s="1"/>
    </row>
    <row r="737" spans="6:41" x14ac:dyDescent="0.25">
      <c r="F737" t="str">
        <f>VLOOKUP(I:I,Sheet2!A:B,2,0)</f>
        <v>Nepoznata</v>
      </c>
      <c r="AM737" s="1"/>
      <c r="AN737" t="s">
        <v>1052</v>
      </c>
      <c r="AO737" s="1"/>
    </row>
    <row r="738" spans="6:41" x14ac:dyDescent="0.25">
      <c r="F738" t="str">
        <f>VLOOKUP(I:I,Sheet2!A:B,2,0)</f>
        <v>Nepoznata</v>
      </c>
      <c r="AM738" s="1"/>
      <c r="AN738" t="s">
        <v>1053</v>
      </c>
      <c r="AO738" s="1"/>
    </row>
    <row r="739" spans="6:41" x14ac:dyDescent="0.25">
      <c r="F739" t="str">
        <f>VLOOKUP(I:I,Sheet2!A:B,2,0)</f>
        <v>Nepoznata</v>
      </c>
      <c r="AM739" s="1"/>
      <c r="AN739" t="s">
        <v>1054</v>
      </c>
      <c r="AO739" s="1"/>
    </row>
    <row r="740" spans="6:41" x14ac:dyDescent="0.25">
      <c r="F740" t="str">
        <f>VLOOKUP(I:I,Sheet2!A:B,2,0)</f>
        <v>Nepoznata</v>
      </c>
      <c r="AM740" s="1"/>
      <c r="AN740" t="s">
        <v>1055</v>
      </c>
      <c r="AO740" s="1"/>
    </row>
    <row r="741" spans="6:41" x14ac:dyDescent="0.25">
      <c r="F741" t="str">
        <f>VLOOKUP(I:I,Sheet2!A:B,2,0)</f>
        <v>Nepoznata</v>
      </c>
      <c r="AM741" s="1"/>
      <c r="AN741" t="s">
        <v>1056</v>
      </c>
      <c r="AO741" s="1"/>
    </row>
    <row r="742" spans="6:41" x14ac:dyDescent="0.25">
      <c r="F742" t="str">
        <f>VLOOKUP(I:I,Sheet2!A:B,2,0)</f>
        <v>Nepoznata</v>
      </c>
      <c r="AM742" s="1"/>
      <c r="AN742" t="s">
        <v>1057</v>
      </c>
      <c r="AO742" s="1"/>
    </row>
    <row r="743" spans="6:41" x14ac:dyDescent="0.25">
      <c r="F743" t="str">
        <f>VLOOKUP(I:I,Sheet2!A:B,2,0)</f>
        <v>Nepoznata</v>
      </c>
      <c r="AM743" s="1"/>
      <c r="AN743" t="s">
        <v>1058</v>
      </c>
      <c r="AO743" s="1"/>
    </row>
    <row r="744" spans="6:41" x14ac:dyDescent="0.25">
      <c r="F744" t="str">
        <f>VLOOKUP(I:I,Sheet2!A:B,2,0)</f>
        <v>Nepoznata</v>
      </c>
      <c r="AM744" s="1"/>
      <c r="AN744" t="s">
        <v>1059</v>
      </c>
      <c r="AO744" s="1"/>
    </row>
    <row r="745" spans="6:41" x14ac:dyDescent="0.25">
      <c r="F745" t="str">
        <f>VLOOKUP(I:I,Sheet2!A:B,2,0)</f>
        <v>Nepoznata</v>
      </c>
      <c r="AM745" s="1"/>
      <c r="AN745" t="s">
        <v>1060</v>
      </c>
      <c r="AO745" s="1"/>
    </row>
    <row r="746" spans="6:41" x14ac:dyDescent="0.25">
      <c r="F746" t="str">
        <f>VLOOKUP(I:I,Sheet2!A:B,2,0)</f>
        <v>Nepoznata</v>
      </c>
      <c r="AM746" s="1"/>
      <c r="AN746" t="s">
        <v>1061</v>
      </c>
      <c r="AO746" s="1"/>
    </row>
    <row r="747" spans="6:41" x14ac:dyDescent="0.25">
      <c r="F747" t="str">
        <f>VLOOKUP(I:I,Sheet2!A:B,2,0)</f>
        <v>Nepoznata</v>
      </c>
      <c r="AM747" s="1"/>
      <c r="AN747" t="s">
        <v>1062</v>
      </c>
      <c r="AO747" s="1"/>
    </row>
    <row r="748" spans="6:41" x14ac:dyDescent="0.25">
      <c r="F748" t="str">
        <f>VLOOKUP(I:I,Sheet2!A:B,2,0)</f>
        <v>Nepoznata</v>
      </c>
      <c r="AM748" s="1"/>
      <c r="AN748" t="s">
        <v>1063</v>
      </c>
      <c r="AO748" s="1"/>
    </row>
    <row r="749" spans="6:41" x14ac:dyDescent="0.25">
      <c r="F749" t="str">
        <f>VLOOKUP(I:I,Sheet2!A:B,2,0)</f>
        <v>Nepoznata</v>
      </c>
      <c r="AM749" s="1"/>
      <c r="AN749" t="s">
        <v>1064</v>
      </c>
      <c r="AO749" s="1"/>
    </row>
    <row r="750" spans="6:41" x14ac:dyDescent="0.25">
      <c r="F750" t="str">
        <f>VLOOKUP(I:I,Sheet2!A:B,2,0)</f>
        <v>Nepoznata</v>
      </c>
      <c r="AM750" s="1"/>
      <c r="AN750" t="s">
        <v>1065</v>
      </c>
      <c r="AO750" s="1"/>
    </row>
    <row r="751" spans="6:41" x14ac:dyDescent="0.25">
      <c r="F751" t="str">
        <f>VLOOKUP(I:I,Sheet2!A:B,2,0)</f>
        <v>Nepoznata</v>
      </c>
      <c r="AM751" s="1"/>
      <c r="AN751" t="s">
        <v>1066</v>
      </c>
      <c r="AO751" s="1"/>
    </row>
    <row r="752" spans="6:41" x14ac:dyDescent="0.25">
      <c r="F752" t="str">
        <f>VLOOKUP(I:I,Sheet2!A:B,2,0)</f>
        <v>Nepoznata</v>
      </c>
      <c r="AM752" s="1"/>
      <c r="AN752" t="s">
        <v>1067</v>
      </c>
      <c r="AO752" s="1"/>
    </row>
    <row r="753" spans="6:41" x14ac:dyDescent="0.25">
      <c r="F753" t="str">
        <f>VLOOKUP(I:I,Sheet2!A:B,2,0)</f>
        <v>Nepoznata</v>
      </c>
      <c r="AM753" s="1"/>
      <c r="AN753" t="s">
        <v>1068</v>
      </c>
      <c r="AO753" s="1"/>
    </row>
    <row r="754" spans="6:41" x14ac:dyDescent="0.25">
      <c r="F754" t="str">
        <f>VLOOKUP(I:I,Sheet2!A:B,2,0)</f>
        <v>Nepoznata</v>
      </c>
      <c r="AM754" s="1"/>
      <c r="AN754" t="s">
        <v>1069</v>
      </c>
      <c r="AO754" s="1"/>
    </row>
    <row r="755" spans="6:41" x14ac:dyDescent="0.25">
      <c r="F755" t="str">
        <f>VLOOKUP(I:I,Sheet2!A:B,2,0)</f>
        <v>Nepoznata</v>
      </c>
      <c r="AM755" s="1"/>
      <c r="AN755" t="s">
        <v>1070</v>
      </c>
      <c r="AO755" s="1"/>
    </row>
    <row r="756" spans="6:41" x14ac:dyDescent="0.25">
      <c r="F756" t="str">
        <f>VLOOKUP(I:I,Sheet2!A:B,2,0)</f>
        <v>Nepoznata</v>
      </c>
      <c r="AM756" s="1"/>
      <c r="AN756" t="s">
        <v>1071</v>
      </c>
      <c r="AO756" s="1"/>
    </row>
    <row r="757" spans="6:41" x14ac:dyDescent="0.25">
      <c r="F757" t="str">
        <f>VLOOKUP(I:I,Sheet2!A:B,2,0)</f>
        <v>Nepoznata</v>
      </c>
      <c r="AM757" s="1"/>
      <c r="AN757" t="s">
        <v>1072</v>
      </c>
      <c r="AO757" s="1"/>
    </row>
    <row r="758" spans="6:41" x14ac:dyDescent="0.25">
      <c r="F758" t="str">
        <f>VLOOKUP(I:I,Sheet2!A:B,2,0)</f>
        <v>Nepoznata</v>
      </c>
      <c r="AM758" s="1"/>
      <c r="AN758" t="s">
        <v>1073</v>
      </c>
      <c r="AO758" s="1"/>
    </row>
    <row r="759" spans="6:41" x14ac:dyDescent="0.25">
      <c r="F759" t="str">
        <f>VLOOKUP(I:I,Sheet2!A:B,2,0)</f>
        <v>Nepoznata</v>
      </c>
      <c r="AM759" s="1"/>
      <c r="AN759" t="s">
        <v>1074</v>
      </c>
      <c r="AO759" s="1"/>
    </row>
    <row r="760" spans="6:41" x14ac:dyDescent="0.25">
      <c r="F760" t="str">
        <f>VLOOKUP(I:I,Sheet2!A:B,2,0)</f>
        <v>Nepoznata</v>
      </c>
      <c r="AM760" s="1"/>
      <c r="AN760" t="s">
        <v>1075</v>
      </c>
      <c r="AO760" s="1"/>
    </row>
    <row r="761" spans="6:41" x14ac:dyDescent="0.25">
      <c r="F761" t="str">
        <f>VLOOKUP(I:I,Sheet2!A:B,2,0)</f>
        <v>Nepoznata</v>
      </c>
      <c r="AM761" s="1"/>
      <c r="AN761" t="s">
        <v>1076</v>
      </c>
      <c r="AO761" s="1"/>
    </row>
    <row r="762" spans="6:41" x14ac:dyDescent="0.25">
      <c r="F762" t="str">
        <f>VLOOKUP(I:I,Sheet2!A:B,2,0)</f>
        <v>Nepoznata</v>
      </c>
      <c r="AM762" s="1"/>
      <c r="AN762" t="s">
        <v>1077</v>
      </c>
      <c r="AO762" s="1"/>
    </row>
    <row r="763" spans="6:41" x14ac:dyDescent="0.25">
      <c r="F763" t="str">
        <f>VLOOKUP(I:I,Sheet2!A:B,2,0)</f>
        <v>Nepoznata</v>
      </c>
      <c r="AM763" s="1"/>
      <c r="AN763" t="s">
        <v>1078</v>
      </c>
      <c r="AO763" s="1"/>
    </row>
    <row r="764" spans="6:41" x14ac:dyDescent="0.25">
      <c r="F764" t="str">
        <f>VLOOKUP(I:I,Sheet2!A:B,2,0)</f>
        <v>Nepoznata</v>
      </c>
      <c r="AM764" s="1"/>
      <c r="AN764" t="s">
        <v>1079</v>
      </c>
      <c r="AO764" s="1"/>
    </row>
    <row r="765" spans="6:41" x14ac:dyDescent="0.25">
      <c r="F765" t="str">
        <f>VLOOKUP(I:I,Sheet2!A:B,2,0)</f>
        <v>Nepoznata</v>
      </c>
      <c r="AM765" s="1"/>
      <c r="AN765" t="s">
        <v>1080</v>
      </c>
      <c r="AO765" s="1"/>
    </row>
    <row r="766" spans="6:41" x14ac:dyDescent="0.25">
      <c r="F766" t="str">
        <f>VLOOKUP(I:I,Sheet2!A:B,2,0)</f>
        <v>Nepoznata</v>
      </c>
      <c r="AM766" s="1"/>
      <c r="AN766" t="s">
        <v>1081</v>
      </c>
      <c r="AO766" s="1"/>
    </row>
    <row r="767" spans="6:41" x14ac:dyDescent="0.25">
      <c r="F767" t="str">
        <f>VLOOKUP(I:I,Sheet2!A:B,2,0)</f>
        <v>Nepoznata</v>
      </c>
      <c r="AM767" s="1"/>
      <c r="AN767" t="s">
        <v>1082</v>
      </c>
      <c r="AO767" s="1"/>
    </row>
    <row r="768" spans="6:41" x14ac:dyDescent="0.25">
      <c r="F768" t="str">
        <f>VLOOKUP(I:I,Sheet2!A:B,2,0)</f>
        <v>Nepoznata</v>
      </c>
      <c r="AM768" s="1"/>
      <c r="AN768" t="s">
        <v>1083</v>
      </c>
      <c r="AO768" s="1"/>
    </row>
    <row r="769" spans="6:41" x14ac:dyDescent="0.25">
      <c r="F769" t="str">
        <f>VLOOKUP(I:I,Sheet2!A:B,2,0)</f>
        <v>Nepoznata</v>
      </c>
      <c r="AM769" s="1"/>
      <c r="AN769" t="s">
        <v>1084</v>
      </c>
      <c r="AO769" s="1"/>
    </row>
    <row r="770" spans="6:41" x14ac:dyDescent="0.25">
      <c r="F770" t="str">
        <f>VLOOKUP(I:I,Sheet2!A:B,2,0)</f>
        <v>Nepoznata</v>
      </c>
      <c r="AM770" s="1"/>
      <c r="AN770" t="s">
        <v>1085</v>
      </c>
      <c r="AO770" s="1"/>
    </row>
    <row r="771" spans="6:41" x14ac:dyDescent="0.25">
      <c r="F771" t="str">
        <f>VLOOKUP(I:I,Sheet2!A:B,2,0)</f>
        <v>Nepoznata</v>
      </c>
      <c r="AM771" s="1"/>
      <c r="AN771" t="s">
        <v>1086</v>
      </c>
      <c r="AO771" s="1"/>
    </row>
    <row r="772" spans="6:41" x14ac:dyDescent="0.25">
      <c r="F772" t="str">
        <f>VLOOKUP(I:I,Sheet2!A:B,2,0)</f>
        <v>Nepoznata</v>
      </c>
      <c r="AM772" s="1"/>
      <c r="AN772" t="s">
        <v>1087</v>
      </c>
      <c r="AO772" s="1"/>
    </row>
    <row r="773" spans="6:41" x14ac:dyDescent="0.25">
      <c r="F773" t="str">
        <f>VLOOKUP(I:I,Sheet2!A:B,2,0)</f>
        <v>Nepoznata</v>
      </c>
      <c r="AM773" s="1"/>
      <c r="AN773" t="s">
        <v>1088</v>
      </c>
      <c r="AO773" s="1"/>
    </row>
    <row r="774" spans="6:41" x14ac:dyDescent="0.25">
      <c r="F774" t="str">
        <f>VLOOKUP(I:I,Sheet2!A:B,2,0)</f>
        <v>Nepoznata</v>
      </c>
      <c r="AM774" s="1"/>
      <c r="AN774" t="s">
        <v>1089</v>
      </c>
      <c r="AO774" s="1"/>
    </row>
    <row r="775" spans="6:41" x14ac:dyDescent="0.25">
      <c r="F775" t="str">
        <f>VLOOKUP(I:I,Sheet2!A:B,2,0)</f>
        <v>Nepoznata</v>
      </c>
      <c r="AM775" s="1"/>
      <c r="AN775" t="s">
        <v>1090</v>
      </c>
      <c r="AO775" s="1"/>
    </row>
    <row r="776" spans="6:41" x14ac:dyDescent="0.25">
      <c r="F776" t="str">
        <f>VLOOKUP(I:I,Sheet2!A:B,2,0)</f>
        <v>Nepoznata</v>
      </c>
      <c r="AM776" s="1"/>
      <c r="AN776" t="s">
        <v>1091</v>
      </c>
      <c r="AO776" s="1"/>
    </row>
    <row r="777" spans="6:41" x14ac:dyDescent="0.25">
      <c r="F777" t="str">
        <f>VLOOKUP(I:I,Sheet2!A:B,2,0)</f>
        <v>Nepoznata</v>
      </c>
      <c r="AM777" s="1"/>
      <c r="AN777" t="s">
        <v>1092</v>
      </c>
      <c r="AO777" s="1"/>
    </row>
    <row r="778" spans="6:41" x14ac:dyDescent="0.25">
      <c r="F778" t="str">
        <f>VLOOKUP(I:I,Sheet2!A:B,2,0)</f>
        <v>Nepoznata</v>
      </c>
      <c r="AM778" s="1"/>
      <c r="AN778" t="s">
        <v>1093</v>
      </c>
      <c r="AO778" s="1"/>
    </row>
    <row r="779" spans="6:41" x14ac:dyDescent="0.25">
      <c r="F779" t="str">
        <f>VLOOKUP(I:I,Sheet2!A:B,2,0)</f>
        <v>Nepoznata</v>
      </c>
      <c r="AM779" s="1"/>
      <c r="AN779" t="s">
        <v>1094</v>
      </c>
      <c r="AO779" s="1"/>
    </row>
    <row r="780" spans="6:41" x14ac:dyDescent="0.25">
      <c r="F780" t="str">
        <f>VLOOKUP(I:I,Sheet2!A:B,2,0)</f>
        <v>Nepoznata</v>
      </c>
      <c r="AM780" s="1"/>
      <c r="AN780" t="s">
        <v>1095</v>
      </c>
      <c r="AO780" s="1"/>
    </row>
    <row r="781" spans="6:41" x14ac:dyDescent="0.25">
      <c r="F781" t="str">
        <f>VLOOKUP(I:I,Sheet2!A:B,2,0)</f>
        <v>Nepoznata</v>
      </c>
      <c r="AM781" s="1"/>
      <c r="AN781" t="s">
        <v>1096</v>
      </c>
      <c r="AO781" s="1"/>
    </row>
    <row r="782" spans="6:41" x14ac:dyDescent="0.25">
      <c r="F782" t="str">
        <f>VLOOKUP(I:I,Sheet2!A:B,2,0)</f>
        <v>Nepoznata</v>
      </c>
      <c r="AM782" s="1"/>
      <c r="AN782" t="s">
        <v>1097</v>
      </c>
      <c r="AO782" s="1"/>
    </row>
    <row r="783" spans="6:41" x14ac:dyDescent="0.25">
      <c r="F783" t="str">
        <f>VLOOKUP(I:I,Sheet2!A:B,2,0)</f>
        <v>Nepoznata</v>
      </c>
      <c r="AM783" s="1"/>
      <c r="AN783" t="s">
        <v>1098</v>
      </c>
      <c r="AO783" s="1"/>
    </row>
    <row r="784" spans="6:41" x14ac:dyDescent="0.25">
      <c r="F784" t="str">
        <f>VLOOKUP(I:I,Sheet2!A:B,2,0)</f>
        <v>Nepoznata</v>
      </c>
      <c r="AM784" s="1"/>
      <c r="AN784" t="s">
        <v>1099</v>
      </c>
      <c r="AO784" s="1"/>
    </row>
    <row r="785" spans="6:41" x14ac:dyDescent="0.25">
      <c r="F785" t="str">
        <f>VLOOKUP(I:I,Sheet2!A:B,2,0)</f>
        <v>Nepoznata</v>
      </c>
      <c r="AM785" s="1"/>
      <c r="AN785" t="s">
        <v>1100</v>
      </c>
      <c r="AO785" s="1"/>
    </row>
    <row r="786" spans="6:41" x14ac:dyDescent="0.25">
      <c r="F786" t="str">
        <f>VLOOKUP(I:I,Sheet2!A:B,2,0)</f>
        <v>Nepoznata</v>
      </c>
      <c r="AM786" s="1"/>
      <c r="AN786" t="s">
        <v>1101</v>
      </c>
      <c r="AO786" s="1"/>
    </row>
    <row r="787" spans="6:41" x14ac:dyDescent="0.25">
      <c r="F787" t="str">
        <f>VLOOKUP(I:I,Sheet2!A:B,2,0)</f>
        <v>Nepoznata</v>
      </c>
      <c r="AM787" s="1"/>
      <c r="AN787" t="s">
        <v>1102</v>
      </c>
      <c r="AO787" s="1"/>
    </row>
    <row r="788" spans="6:41" x14ac:dyDescent="0.25">
      <c r="F788" t="str">
        <f>VLOOKUP(I:I,Sheet2!A:B,2,0)</f>
        <v>Nepoznata</v>
      </c>
      <c r="AM788" s="1"/>
      <c r="AN788" t="s">
        <v>1103</v>
      </c>
      <c r="AO788" s="1"/>
    </row>
    <row r="789" spans="6:41" x14ac:dyDescent="0.25">
      <c r="F789" t="str">
        <f>VLOOKUP(I:I,Sheet2!A:B,2,0)</f>
        <v>Nepoznata</v>
      </c>
      <c r="AM789" s="1"/>
      <c r="AN789" t="s">
        <v>1104</v>
      </c>
      <c r="AO789" s="1"/>
    </row>
    <row r="790" spans="6:41" x14ac:dyDescent="0.25">
      <c r="F790" t="str">
        <f>VLOOKUP(I:I,Sheet2!A:B,2,0)</f>
        <v>Nepoznata</v>
      </c>
      <c r="AM790" s="1"/>
      <c r="AN790" t="s">
        <v>1105</v>
      </c>
      <c r="AO790" s="1"/>
    </row>
    <row r="791" spans="6:41" x14ac:dyDescent="0.25">
      <c r="F791" t="str">
        <f>VLOOKUP(I:I,Sheet2!A:B,2,0)</f>
        <v>Nepoznata</v>
      </c>
      <c r="AM791" s="1"/>
      <c r="AN791" t="s">
        <v>1106</v>
      </c>
      <c r="AO791" s="1"/>
    </row>
    <row r="792" spans="6:41" x14ac:dyDescent="0.25">
      <c r="F792" t="str">
        <f>VLOOKUP(I:I,Sheet2!A:B,2,0)</f>
        <v>Nepoznata</v>
      </c>
      <c r="AM792" s="1"/>
      <c r="AN792" t="s">
        <v>1107</v>
      </c>
      <c r="AO792" s="1"/>
    </row>
    <row r="793" spans="6:41" x14ac:dyDescent="0.25">
      <c r="F793" t="str">
        <f>VLOOKUP(I:I,Sheet2!A:B,2,0)</f>
        <v>Nepoznata</v>
      </c>
      <c r="AM793" s="1"/>
      <c r="AN793" t="s">
        <v>1108</v>
      </c>
      <c r="AO793" s="1"/>
    </row>
    <row r="794" spans="6:41" x14ac:dyDescent="0.25">
      <c r="F794" t="str">
        <f>VLOOKUP(I:I,Sheet2!A:B,2,0)</f>
        <v>Nepoznata</v>
      </c>
      <c r="AM794" s="1"/>
      <c r="AN794" t="s">
        <v>1109</v>
      </c>
      <c r="AO794" s="1"/>
    </row>
    <row r="795" spans="6:41" x14ac:dyDescent="0.25">
      <c r="F795" t="str">
        <f>VLOOKUP(I:I,Sheet2!A:B,2,0)</f>
        <v>Nepoznata</v>
      </c>
      <c r="AM795" s="1"/>
      <c r="AN795" t="s">
        <v>1110</v>
      </c>
      <c r="AO795" s="1"/>
    </row>
    <row r="796" spans="6:41" x14ac:dyDescent="0.25">
      <c r="F796" t="str">
        <f>VLOOKUP(I:I,Sheet2!A:B,2,0)</f>
        <v>Nepoznata</v>
      </c>
      <c r="AM796" s="1"/>
      <c r="AN796" t="s">
        <v>1111</v>
      </c>
      <c r="AO796" s="1"/>
    </row>
    <row r="797" spans="6:41" x14ac:dyDescent="0.25">
      <c r="F797" t="str">
        <f>VLOOKUP(I:I,Sheet2!A:B,2,0)</f>
        <v>Nepoznata</v>
      </c>
      <c r="AM797" s="1"/>
      <c r="AN797" t="s">
        <v>1112</v>
      </c>
      <c r="AO797" s="1"/>
    </row>
    <row r="798" spans="6:41" x14ac:dyDescent="0.25">
      <c r="F798" t="str">
        <f>VLOOKUP(I:I,Sheet2!A:B,2,0)</f>
        <v>Nepoznata</v>
      </c>
      <c r="AM798" s="1"/>
      <c r="AN798" t="s">
        <v>1113</v>
      </c>
      <c r="AO798" s="1"/>
    </row>
    <row r="799" spans="6:41" x14ac:dyDescent="0.25">
      <c r="F799" t="str">
        <f>VLOOKUP(I:I,Sheet2!A:B,2,0)</f>
        <v>Nepoznata</v>
      </c>
      <c r="AM799" s="1"/>
      <c r="AN799" t="s">
        <v>1114</v>
      </c>
      <c r="AO799" s="1"/>
    </row>
    <row r="800" spans="6:41" x14ac:dyDescent="0.25">
      <c r="F800" t="str">
        <f>VLOOKUP(I:I,Sheet2!A:B,2,0)</f>
        <v>Nepoznata</v>
      </c>
      <c r="AM800" s="1"/>
      <c r="AN800" t="s">
        <v>1115</v>
      </c>
      <c r="AO800" s="1"/>
    </row>
    <row r="801" spans="6:41" x14ac:dyDescent="0.25">
      <c r="F801" t="str">
        <f>VLOOKUP(I:I,Sheet2!A:B,2,0)</f>
        <v>Nepoznata</v>
      </c>
      <c r="AM801" s="1"/>
      <c r="AN801" t="s">
        <v>1116</v>
      </c>
      <c r="AO801" s="1"/>
    </row>
    <row r="802" spans="6:41" x14ac:dyDescent="0.25">
      <c r="F802" t="str">
        <f>VLOOKUP(I:I,Sheet2!A:B,2,0)</f>
        <v>Nepoznata</v>
      </c>
      <c r="AM802" s="1"/>
      <c r="AN802" t="s">
        <v>1117</v>
      </c>
      <c r="AO802" s="1"/>
    </row>
    <row r="803" spans="6:41" x14ac:dyDescent="0.25">
      <c r="F803" t="str">
        <f>VLOOKUP(I:I,Sheet2!A:B,2,0)</f>
        <v>Nepoznata</v>
      </c>
      <c r="AM803" s="1"/>
      <c r="AN803" t="s">
        <v>1118</v>
      </c>
      <c r="AO803" s="1"/>
    </row>
    <row r="804" spans="6:41" x14ac:dyDescent="0.25">
      <c r="F804" t="str">
        <f>VLOOKUP(I:I,Sheet2!A:B,2,0)</f>
        <v>Nepoznata</v>
      </c>
      <c r="AM804" s="1"/>
      <c r="AN804" t="s">
        <v>1119</v>
      </c>
      <c r="AO804" s="1"/>
    </row>
    <row r="805" spans="6:41" x14ac:dyDescent="0.25">
      <c r="F805" t="str">
        <f>VLOOKUP(I:I,Sheet2!A:B,2,0)</f>
        <v>Nepoznata</v>
      </c>
      <c r="AM805" s="1"/>
      <c r="AN805" t="s">
        <v>1120</v>
      </c>
      <c r="AO805" s="1"/>
    </row>
    <row r="806" spans="6:41" x14ac:dyDescent="0.25">
      <c r="F806" t="str">
        <f>VLOOKUP(I:I,Sheet2!A:B,2,0)</f>
        <v>Nepoznata</v>
      </c>
      <c r="AM806" s="1"/>
      <c r="AN806" t="s">
        <v>1121</v>
      </c>
      <c r="AO806" s="1"/>
    </row>
    <row r="807" spans="6:41" x14ac:dyDescent="0.25">
      <c r="F807" t="str">
        <f>VLOOKUP(I:I,Sheet2!A:B,2,0)</f>
        <v>Nepoznata</v>
      </c>
      <c r="AM807" s="1"/>
      <c r="AN807" t="s">
        <v>1122</v>
      </c>
      <c r="AO807" s="1"/>
    </row>
    <row r="808" spans="6:41" x14ac:dyDescent="0.25">
      <c r="F808" t="str">
        <f>VLOOKUP(I:I,Sheet2!A:B,2,0)</f>
        <v>Nepoznata</v>
      </c>
      <c r="AM808" s="1"/>
      <c r="AN808" t="s">
        <v>1123</v>
      </c>
      <c r="AO808" s="1"/>
    </row>
    <row r="809" spans="6:41" x14ac:dyDescent="0.25">
      <c r="F809" t="str">
        <f>VLOOKUP(I:I,Sheet2!A:B,2,0)</f>
        <v>Nepoznata</v>
      </c>
      <c r="AM809" s="1"/>
      <c r="AN809" t="s">
        <v>1124</v>
      </c>
      <c r="AO809" s="1"/>
    </row>
    <row r="810" spans="6:41" x14ac:dyDescent="0.25">
      <c r="F810" t="str">
        <f>VLOOKUP(I:I,Sheet2!A:B,2,0)</f>
        <v>Nepoznata</v>
      </c>
      <c r="AM810" s="1"/>
      <c r="AN810" t="s">
        <v>1125</v>
      </c>
      <c r="AO810" s="1"/>
    </row>
    <row r="811" spans="6:41" x14ac:dyDescent="0.25">
      <c r="F811" t="str">
        <f>VLOOKUP(I:I,Sheet2!A:B,2,0)</f>
        <v>Nepoznata</v>
      </c>
      <c r="AM811" s="1"/>
      <c r="AN811" t="s">
        <v>1126</v>
      </c>
      <c r="AO811" s="1"/>
    </row>
    <row r="812" spans="6:41" x14ac:dyDescent="0.25">
      <c r="F812" t="str">
        <f>VLOOKUP(I:I,Sheet2!A:B,2,0)</f>
        <v>Nepoznata</v>
      </c>
      <c r="AM812" s="1"/>
      <c r="AN812" t="s">
        <v>1127</v>
      </c>
      <c r="AO812" s="1"/>
    </row>
    <row r="813" spans="6:41" x14ac:dyDescent="0.25">
      <c r="F813" t="str">
        <f>VLOOKUP(I:I,Sheet2!A:B,2,0)</f>
        <v>Nepoznata</v>
      </c>
      <c r="AM813" s="1"/>
      <c r="AN813" t="s">
        <v>1128</v>
      </c>
      <c r="AO813" s="1"/>
    </row>
    <row r="814" spans="6:41" x14ac:dyDescent="0.25">
      <c r="F814" t="str">
        <f>VLOOKUP(I:I,Sheet2!A:B,2,0)</f>
        <v>Nepoznata</v>
      </c>
      <c r="AM814" s="1"/>
      <c r="AN814" t="s">
        <v>1129</v>
      </c>
      <c r="AO814" s="1"/>
    </row>
    <row r="815" spans="6:41" x14ac:dyDescent="0.25">
      <c r="F815" t="str">
        <f>VLOOKUP(I:I,Sheet2!A:B,2,0)</f>
        <v>Nepoznata</v>
      </c>
      <c r="AM815" s="1"/>
      <c r="AN815" t="s">
        <v>1130</v>
      </c>
      <c r="AO815" s="1"/>
    </row>
    <row r="816" spans="6:41" x14ac:dyDescent="0.25">
      <c r="F816" t="str">
        <f>VLOOKUP(I:I,Sheet2!A:B,2,0)</f>
        <v>Nepoznata</v>
      </c>
      <c r="AM816" s="1"/>
      <c r="AN816" t="s">
        <v>1131</v>
      </c>
      <c r="AO816" s="1"/>
    </row>
    <row r="817" spans="6:41" x14ac:dyDescent="0.25">
      <c r="F817" t="str">
        <f>VLOOKUP(I:I,Sheet2!A:B,2,0)</f>
        <v>Nepoznata</v>
      </c>
      <c r="AM817" s="1"/>
      <c r="AN817" t="s">
        <v>1132</v>
      </c>
      <c r="AO817" s="1"/>
    </row>
    <row r="818" spans="6:41" x14ac:dyDescent="0.25">
      <c r="F818" t="str">
        <f>VLOOKUP(I:I,Sheet2!A:B,2,0)</f>
        <v>Nepoznata</v>
      </c>
      <c r="AM818" s="1"/>
      <c r="AN818" t="s">
        <v>1133</v>
      </c>
      <c r="AO818" s="1"/>
    </row>
    <row r="819" spans="6:41" x14ac:dyDescent="0.25">
      <c r="F819" t="str">
        <f>VLOOKUP(I:I,Sheet2!A:B,2,0)</f>
        <v>Nepoznata</v>
      </c>
      <c r="AM819" s="1"/>
      <c r="AN819" t="s">
        <v>1134</v>
      </c>
      <c r="AO819" s="1"/>
    </row>
    <row r="820" spans="6:41" x14ac:dyDescent="0.25">
      <c r="F820" t="str">
        <f>VLOOKUP(I:I,Sheet2!A:B,2,0)</f>
        <v>Nepoznata</v>
      </c>
      <c r="AM820" s="1"/>
      <c r="AN820" t="s">
        <v>1135</v>
      </c>
      <c r="AO820" s="1"/>
    </row>
    <row r="821" spans="6:41" x14ac:dyDescent="0.25">
      <c r="F821" t="str">
        <f>VLOOKUP(I:I,Sheet2!A:B,2,0)</f>
        <v>Nepoznata</v>
      </c>
      <c r="AM821" s="1"/>
      <c r="AN821" t="s">
        <v>1136</v>
      </c>
      <c r="AO821" s="1"/>
    </row>
    <row r="822" spans="6:41" x14ac:dyDescent="0.25">
      <c r="F822" t="str">
        <f>VLOOKUP(I:I,Sheet2!A:B,2,0)</f>
        <v>Nepoznata</v>
      </c>
      <c r="AM822" s="1"/>
      <c r="AN822" t="s">
        <v>1137</v>
      </c>
      <c r="AO822" s="1"/>
    </row>
    <row r="823" spans="6:41" x14ac:dyDescent="0.25">
      <c r="F823" t="str">
        <f>VLOOKUP(I:I,Sheet2!A:B,2,0)</f>
        <v>Nepoznata</v>
      </c>
      <c r="AM823" s="1"/>
      <c r="AN823" t="s">
        <v>1138</v>
      </c>
      <c r="AO823" s="1"/>
    </row>
    <row r="824" spans="6:41" x14ac:dyDescent="0.25">
      <c r="F824" t="str">
        <f>VLOOKUP(I:I,Sheet2!A:B,2,0)</f>
        <v>Nepoznata</v>
      </c>
      <c r="AM824" s="1"/>
      <c r="AN824" s="6" t="s">
        <v>1139</v>
      </c>
      <c r="AO824" s="1"/>
    </row>
    <row r="825" spans="6:41" x14ac:dyDescent="0.25">
      <c r="F825" t="str">
        <f>VLOOKUP(I:I,Sheet2!A:B,2,0)</f>
        <v>Nepoznata</v>
      </c>
      <c r="AM825" s="1"/>
      <c r="AN825" t="s">
        <v>1140</v>
      </c>
      <c r="AO825" s="1"/>
    </row>
    <row r="826" spans="6:41" x14ac:dyDescent="0.25">
      <c r="F826" t="str">
        <f>VLOOKUP(I:I,Sheet2!A:B,2,0)</f>
        <v>Nepoznata</v>
      </c>
      <c r="AM826" s="1"/>
      <c r="AN826" t="s">
        <v>1141</v>
      </c>
      <c r="AO826" s="1"/>
    </row>
    <row r="827" spans="6:41" x14ac:dyDescent="0.25">
      <c r="F827" t="str">
        <f>VLOOKUP(I:I,Sheet2!A:B,2,0)</f>
        <v>Nepoznata</v>
      </c>
      <c r="AM827" s="1"/>
      <c r="AN827" t="s">
        <v>1142</v>
      </c>
      <c r="AO827" s="1"/>
    </row>
    <row r="828" spans="6:41" x14ac:dyDescent="0.25">
      <c r="F828" t="str">
        <f>VLOOKUP(I:I,Sheet2!A:B,2,0)</f>
        <v>Nepoznata</v>
      </c>
      <c r="AM828" s="1"/>
      <c r="AN828" t="s">
        <v>1143</v>
      </c>
      <c r="AO828" s="1"/>
    </row>
    <row r="829" spans="6:41" x14ac:dyDescent="0.25">
      <c r="F829" t="str">
        <f>VLOOKUP(I:I,Sheet2!A:B,2,0)</f>
        <v>Nepoznata</v>
      </c>
      <c r="AM829" s="1"/>
      <c r="AN829" t="s">
        <v>1144</v>
      </c>
      <c r="AO829" s="1"/>
    </row>
    <row r="830" spans="6:41" x14ac:dyDescent="0.25">
      <c r="F830" t="str">
        <f>VLOOKUP(I:I,Sheet2!A:B,2,0)</f>
        <v>Nepoznata</v>
      </c>
      <c r="AM830" s="1"/>
      <c r="AN830" t="s">
        <v>1145</v>
      </c>
      <c r="AO830" s="1"/>
    </row>
    <row r="831" spans="6:41" x14ac:dyDescent="0.25">
      <c r="F831" t="str">
        <f>VLOOKUP(I:I,Sheet2!A:B,2,0)</f>
        <v>Nepoznata</v>
      </c>
      <c r="AM831" s="1"/>
      <c r="AN831" t="s">
        <v>1146</v>
      </c>
      <c r="AO831" s="1"/>
    </row>
    <row r="832" spans="6:41" x14ac:dyDescent="0.25">
      <c r="F832" t="str">
        <f>VLOOKUP(I:I,Sheet2!A:B,2,0)</f>
        <v>Nepoznata</v>
      </c>
      <c r="AM832" s="1"/>
      <c r="AN832" t="s">
        <v>1147</v>
      </c>
      <c r="AO832" s="1"/>
    </row>
    <row r="833" spans="6:41" x14ac:dyDescent="0.25">
      <c r="F833" t="str">
        <f>VLOOKUP(I:I,Sheet2!A:B,2,0)</f>
        <v>Nepoznata</v>
      </c>
      <c r="AM833" s="1"/>
      <c r="AN833" t="s">
        <v>1148</v>
      </c>
      <c r="AO833" s="1"/>
    </row>
    <row r="834" spans="6:41" x14ac:dyDescent="0.25">
      <c r="F834" t="str">
        <f>VLOOKUP(I:I,Sheet2!A:B,2,0)</f>
        <v>Nepoznata</v>
      </c>
      <c r="AM834" s="1"/>
      <c r="AN834" t="s">
        <v>1149</v>
      </c>
      <c r="AO834" s="1"/>
    </row>
    <row r="835" spans="6:41" x14ac:dyDescent="0.25">
      <c r="F835" t="str">
        <f>VLOOKUP(I:I,Sheet2!A:B,2,0)</f>
        <v>Nepoznata</v>
      </c>
      <c r="AM835" s="1"/>
      <c r="AN835" t="s">
        <v>1150</v>
      </c>
      <c r="AO835" s="1"/>
    </row>
    <row r="836" spans="6:41" x14ac:dyDescent="0.25">
      <c r="F836" t="str">
        <f>VLOOKUP(I:I,Sheet2!A:B,2,0)</f>
        <v>Nepoznata</v>
      </c>
      <c r="AM836" s="1"/>
      <c r="AN836" t="s">
        <v>1151</v>
      </c>
      <c r="AO836" s="1"/>
    </row>
    <row r="837" spans="6:41" x14ac:dyDescent="0.25">
      <c r="F837" t="str">
        <f>VLOOKUP(I:I,Sheet2!A:B,2,0)</f>
        <v>Nepoznata</v>
      </c>
      <c r="AM837" s="1"/>
      <c r="AN837" t="s">
        <v>1152</v>
      </c>
      <c r="AO837" s="1"/>
    </row>
    <row r="838" spans="6:41" x14ac:dyDescent="0.25">
      <c r="F838" t="str">
        <f>VLOOKUP(I:I,Sheet2!A:B,2,0)</f>
        <v>Nepoznata</v>
      </c>
      <c r="AM838" s="1"/>
      <c r="AN838" t="s">
        <v>1153</v>
      </c>
      <c r="AO838" s="1"/>
    </row>
    <row r="839" spans="6:41" x14ac:dyDescent="0.25">
      <c r="F839" t="str">
        <f>VLOOKUP(I:I,Sheet2!A:B,2,0)</f>
        <v>Nepoznata</v>
      </c>
      <c r="AM839" s="1"/>
      <c r="AN839" t="s">
        <v>1154</v>
      </c>
      <c r="AO839" s="1"/>
    </row>
    <row r="840" spans="6:41" x14ac:dyDescent="0.25">
      <c r="F840" t="str">
        <f>VLOOKUP(I:I,Sheet2!A:B,2,0)</f>
        <v>Nepoznata</v>
      </c>
      <c r="AM840" s="1"/>
      <c r="AN840" t="s">
        <v>1155</v>
      </c>
      <c r="AO840" s="1"/>
    </row>
    <row r="841" spans="6:41" x14ac:dyDescent="0.25">
      <c r="F841" t="str">
        <f>VLOOKUP(I:I,Sheet2!A:B,2,0)</f>
        <v>Nepoznata</v>
      </c>
      <c r="AM841" s="1"/>
      <c r="AN841" t="s">
        <v>1156</v>
      </c>
      <c r="AO841" s="1"/>
    </row>
    <row r="842" spans="6:41" x14ac:dyDescent="0.25">
      <c r="F842" t="str">
        <f>VLOOKUP(I:I,Sheet2!A:B,2,0)</f>
        <v>Nepoznata</v>
      </c>
      <c r="AM842" s="1"/>
      <c r="AN842" t="s">
        <v>1157</v>
      </c>
      <c r="AO842" s="1"/>
    </row>
    <row r="843" spans="6:41" x14ac:dyDescent="0.25">
      <c r="F843" t="str">
        <f>VLOOKUP(I:I,Sheet2!A:B,2,0)</f>
        <v>Nepoznata</v>
      </c>
      <c r="AM843" s="1"/>
      <c r="AN843" t="s">
        <v>1158</v>
      </c>
      <c r="AO843" s="1"/>
    </row>
    <row r="844" spans="6:41" x14ac:dyDescent="0.25">
      <c r="F844" t="str">
        <f>VLOOKUP(I:I,Sheet2!A:B,2,0)</f>
        <v>Nepoznata</v>
      </c>
      <c r="AM844" s="1"/>
      <c r="AN844" t="s">
        <v>1159</v>
      </c>
      <c r="AO844" s="1"/>
    </row>
    <row r="845" spans="6:41" x14ac:dyDescent="0.25">
      <c r="F845" t="str">
        <f>VLOOKUP(I:I,Sheet2!A:B,2,0)</f>
        <v>Nepoznata</v>
      </c>
      <c r="AM845" s="1"/>
      <c r="AN845" t="s">
        <v>1160</v>
      </c>
      <c r="AO845" s="1"/>
    </row>
    <row r="846" spans="6:41" x14ac:dyDescent="0.25">
      <c r="F846" t="str">
        <f>VLOOKUP(I:I,Sheet2!A:B,2,0)</f>
        <v>Nepoznata</v>
      </c>
      <c r="AM846" s="1"/>
      <c r="AN846" t="s">
        <v>1161</v>
      </c>
      <c r="AO846" s="1"/>
    </row>
    <row r="847" spans="6:41" x14ac:dyDescent="0.25">
      <c r="F847" t="str">
        <f>VLOOKUP(I:I,Sheet2!A:B,2,0)</f>
        <v>Nepoznata</v>
      </c>
      <c r="AM847" s="1"/>
      <c r="AN847" t="s">
        <v>1162</v>
      </c>
      <c r="AO847" s="1"/>
    </row>
    <row r="848" spans="6:41" x14ac:dyDescent="0.25">
      <c r="F848" t="str">
        <f>VLOOKUP(I:I,Sheet2!A:B,2,0)</f>
        <v>Nepoznata</v>
      </c>
      <c r="AM848" s="1"/>
      <c r="AN848" t="s">
        <v>1163</v>
      </c>
      <c r="AO848" s="1"/>
    </row>
    <row r="849" spans="6:41" x14ac:dyDescent="0.25">
      <c r="F849" t="str">
        <f>VLOOKUP(I:I,Sheet2!A:B,2,0)</f>
        <v>Nepoznata</v>
      </c>
      <c r="AM849" s="1"/>
      <c r="AN849" t="s">
        <v>1164</v>
      </c>
      <c r="AO849" s="1"/>
    </row>
    <row r="850" spans="6:41" x14ac:dyDescent="0.25">
      <c r="F850" t="str">
        <f>VLOOKUP(I:I,Sheet2!A:B,2,0)</f>
        <v>Nepoznata</v>
      </c>
      <c r="AM850" s="1"/>
      <c r="AN850" t="s">
        <v>1165</v>
      </c>
      <c r="AO850" s="1"/>
    </row>
    <row r="851" spans="6:41" x14ac:dyDescent="0.25">
      <c r="F851" t="str">
        <f>VLOOKUP(I:I,Sheet2!A:B,2,0)</f>
        <v>Nepoznata</v>
      </c>
      <c r="AM851" s="1"/>
      <c r="AN851" t="s">
        <v>1166</v>
      </c>
      <c r="AO851" s="1"/>
    </row>
    <row r="852" spans="6:41" x14ac:dyDescent="0.25">
      <c r="F852" t="str">
        <f>VLOOKUP(I:I,Sheet2!A:B,2,0)</f>
        <v>Nepoznata</v>
      </c>
      <c r="AM852" s="1"/>
      <c r="AN852" t="s">
        <v>1167</v>
      </c>
      <c r="AO852" s="1"/>
    </row>
    <row r="853" spans="6:41" x14ac:dyDescent="0.25">
      <c r="F853" t="str">
        <f>VLOOKUP(I:I,Sheet2!A:B,2,0)</f>
        <v>Nepoznata</v>
      </c>
      <c r="AM853" s="1"/>
      <c r="AN853" t="s">
        <v>1168</v>
      </c>
      <c r="AO853" s="1"/>
    </row>
    <row r="854" spans="6:41" x14ac:dyDescent="0.25">
      <c r="F854" t="str">
        <f>VLOOKUP(I:I,Sheet2!A:B,2,0)</f>
        <v>Nepoznata</v>
      </c>
      <c r="AM854" s="1"/>
      <c r="AN854" t="s">
        <v>1169</v>
      </c>
      <c r="AO854" s="1"/>
    </row>
    <row r="855" spans="6:41" x14ac:dyDescent="0.25">
      <c r="F855" t="str">
        <f>VLOOKUP(I:I,Sheet2!A:B,2,0)</f>
        <v>Nepoznata</v>
      </c>
      <c r="AM855" s="1"/>
      <c r="AN855" t="s">
        <v>1170</v>
      </c>
      <c r="AO855" s="1"/>
    </row>
    <row r="856" spans="6:41" x14ac:dyDescent="0.25">
      <c r="F856" t="str">
        <f>VLOOKUP(I:I,Sheet2!A:B,2,0)</f>
        <v>Nepoznata</v>
      </c>
      <c r="AM856" s="1"/>
      <c r="AN856" t="s">
        <v>1171</v>
      </c>
      <c r="AO856" s="1"/>
    </row>
    <row r="857" spans="6:41" x14ac:dyDescent="0.25">
      <c r="F857" t="str">
        <f>VLOOKUP(I:I,Sheet2!A:B,2,0)</f>
        <v>Nepoznata</v>
      </c>
      <c r="AM857" s="1"/>
      <c r="AN857" t="s">
        <v>1172</v>
      </c>
      <c r="AO857" s="1"/>
    </row>
    <row r="858" spans="6:41" x14ac:dyDescent="0.25">
      <c r="F858" t="str">
        <f>VLOOKUP(I:I,Sheet2!A:B,2,0)</f>
        <v>Nepoznata</v>
      </c>
      <c r="AM858" s="1"/>
      <c r="AN858" t="s">
        <v>1173</v>
      </c>
      <c r="AO858" s="1"/>
    </row>
    <row r="859" spans="6:41" x14ac:dyDescent="0.25">
      <c r="F859" t="str">
        <f>VLOOKUP(I:I,Sheet2!A:B,2,0)</f>
        <v>Nepoznata</v>
      </c>
      <c r="AM859" s="1"/>
      <c r="AN859" t="s">
        <v>1174</v>
      </c>
      <c r="AO859" s="1"/>
    </row>
    <row r="860" spans="6:41" x14ac:dyDescent="0.25">
      <c r="F860" t="str">
        <f>VLOOKUP(I:I,Sheet2!A:B,2,0)</f>
        <v>Nepoznata</v>
      </c>
      <c r="AM860" s="1"/>
      <c r="AN860" t="s">
        <v>1175</v>
      </c>
      <c r="AO860" s="1"/>
    </row>
    <row r="861" spans="6:41" x14ac:dyDescent="0.25">
      <c r="F861" t="str">
        <f>VLOOKUP(I:I,Sheet2!A:B,2,0)</f>
        <v>Nepoznata</v>
      </c>
      <c r="AM861" s="1"/>
      <c r="AN861" t="s">
        <v>1176</v>
      </c>
      <c r="AO861" s="1"/>
    </row>
    <row r="862" spans="6:41" x14ac:dyDescent="0.25">
      <c r="F862" t="str">
        <f>VLOOKUP(I:I,Sheet2!A:B,2,0)</f>
        <v>Nepoznata</v>
      </c>
      <c r="AM862" s="1"/>
      <c r="AN862" t="s">
        <v>1177</v>
      </c>
      <c r="AO862" s="1"/>
    </row>
    <row r="863" spans="6:41" x14ac:dyDescent="0.25">
      <c r="F863" t="str">
        <f>VLOOKUP(I:I,Sheet2!A:B,2,0)</f>
        <v>Nepoznata</v>
      </c>
      <c r="AM863" s="1"/>
      <c r="AN863" t="s">
        <v>1178</v>
      </c>
      <c r="AO863" s="1"/>
    </row>
    <row r="864" spans="6:41" x14ac:dyDescent="0.25">
      <c r="F864" t="str">
        <f>VLOOKUP(I:I,Sheet2!A:B,2,0)</f>
        <v>Nepoznata</v>
      </c>
      <c r="AM864" s="1"/>
      <c r="AN864" t="s">
        <v>1179</v>
      </c>
      <c r="AO864" s="1"/>
    </row>
    <row r="865" spans="6:41" x14ac:dyDescent="0.25">
      <c r="F865" t="str">
        <f>VLOOKUP(I:I,Sheet2!A:B,2,0)</f>
        <v>Nepoznata</v>
      </c>
      <c r="AM865" s="1"/>
      <c r="AN865" t="s">
        <v>1180</v>
      </c>
      <c r="AO865" s="1"/>
    </row>
    <row r="866" spans="6:41" x14ac:dyDescent="0.25">
      <c r="F866" t="str">
        <f>VLOOKUP(I:I,Sheet2!A:B,2,0)</f>
        <v>Nepoznata</v>
      </c>
      <c r="AM866" s="1"/>
      <c r="AN866" t="s">
        <v>1181</v>
      </c>
      <c r="AO866" s="1"/>
    </row>
    <row r="867" spans="6:41" x14ac:dyDescent="0.25">
      <c r="F867" t="str">
        <f>VLOOKUP(I:I,Sheet2!A:B,2,0)</f>
        <v>Nepoznata</v>
      </c>
      <c r="AM867" s="1"/>
      <c r="AN867" t="s">
        <v>1182</v>
      </c>
      <c r="AO867" s="1"/>
    </row>
    <row r="868" spans="6:41" x14ac:dyDescent="0.25">
      <c r="F868" t="str">
        <f>VLOOKUP(I:I,Sheet2!A:B,2,0)</f>
        <v>Nepoznata</v>
      </c>
      <c r="AM868" s="1"/>
      <c r="AN868" t="s">
        <v>1183</v>
      </c>
      <c r="AO868" s="1"/>
    </row>
    <row r="869" spans="6:41" x14ac:dyDescent="0.25">
      <c r="F869" t="str">
        <f>VLOOKUP(I:I,Sheet2!A:B,2,0)</f>
        <v>Nepoznata</v>
      </c>
      <c r="AM869" s="1"/>
      <c r="AN869" t="s">
        <v>1184</v>
      </c>
      <c r="AO869" s="1"/>
    </row>
    <row r="870" spans="6:41" x14ac:dyDescent="0.25">
      <c r="F870" t="str">
        <f>VLOOKUP(I:I,Sheet2!A:B,2,0)</f>
        <v>Nepoznata</v>
      </c>
      <c r="AM870" s="1"/>
      <c r="AN870" t="s">
        <v>1185</v>
      </c>
      <c r="AO870" s="1"/>
    </row>
    <row r="871" spans="6:41" x14ac:dyDescent="0.25">
      <c r="F871" t="str">
        <f>VLOOKUP(I:I,Sheet2!A:B,2,0)</f>
        <v>Nepoznata</v>
      </c>
      <c r="AM871" s="1"/>
      <c r="AN871" t="s">
        <v>1186</v>
      </c>
      <c r="AO871" s="1"/>
    </row>
    <row r="872" spans="6:41" x14ac:dyDescent="0.25">
      <c r="F872" t="str">
        <f>VLOOKUP(I:I,Sheet2!A:B,2,0)</f>
        <v>Nepoznata</v>
      </c>
      <c r="AM872" s="1"/>
      <c r="AN872" t="s">
        <v>1187</v>
      </c>
      <c r="AO872" s="1"/>
    </row>
    <row r="873" spans="6:41" x14ac:dyDescent="0.25">
      <c r="F873" t="str">
        <f>VLOOKUP(I:I,Sheet2!A:B,2,0)</f>
        <v>Nepoznata</v>
      </c>
      <c r="AM873" s="1"/>
      <c r="AN873" t="s">
        <v>1188</v>
      </c>
      <c r="AO873" s="1"/>
    </row>
    <row r="874" spans="6:41" x14ac:dyDescent="0.25">
      <c r="F874" t="str">
        <f>VLOOKUP(I:I,Sheet2!A:B,2,0)</f>
        <v>Nepoznata</v>
      </c>
      <c r="AM874" s="1"/>
      <c r="AN874" t="s">
        <v>1189</v>
      </c>
      <c r="AO874" s="1"/>
    </row>
    <row r="875" spans="6:41" x14ac:dyDescent="0.25">
      <c r="F875" t="str">
        <f>VLOOKUP(I:I,Sheet2!A:B,2,0)</f>
        <v>Nepoznata</v>
      </c>
      <c r="AM875" s="1"/>
      <c r="AN875" t="s">
        <v>1190</v>
      </c>
      <c r="AO875" s="1"/>
    </row>
    <row r="876" spans="6:41" x14ac:dyDescent="0.25">
      <c r="F876" t="str">
        <f>VLOOKUP(I:I,Sheet2!A:B,2,0)</f>
        <v>Nepoznata</v>
      </c>
      <c r="AM876" s="1"/>
      <c r="AN876" t="s">
        <v>1191</v>
      </c>
      <c r="AO876" s="1"/>
    </row>
    <row r="877" spans="6:41" x14ac:dyDescent="0.25">
      <c r="F877" t="str">
        <f>VLOOKUP(I:I,Sheet2!A:B,2,0)</f>
        <v>Nepoznata</v>
      </c>
      <c r="AM877" s="1"/>
      <c r="AN877" t="s">
        <v>1192</v>
      </c>
      <c r="AO877" s="1"/>
    </row>
    <row r="878" spans="6:41" x14ac:dyDescent="0.25">
      <c r="F878" t="str">
        <f>VLOOKUP(I:I,Sheet2!A:B,2,0)</f>
        <v>Nepoznata</v>
      </c>
      <c r="AM878" s="1"/>
      <c r="AN878" t="s">
        <v>1193</v>
      </c>
      <c r="AO878" s="1"/>
    </row>
    <row r="879" spans="6:41" x14ac:dyDescent="0.25">
      <c r="F879" t="str">
        <f>VLOOKUP(I:I,Sheet2!A:B,2,0)</f>
        <v>Nepoznata</v>
      </c>
      <c r="AM879" s="1"/>
      <c r="AN879" t="s">
        <v>1194</v>
      </c>
      <c r="AO879" s="1"/>
    </row>
    <row r="880" spans="6:41" x14ac:dyDescent="0.25">
      <c r="F880" t="str">
        <f>VLOOKUP(I:I,Sheet2!A:B,2,0)</f>
        <v>Nepoznata</v>
      </c>
      <c r="AM880" s="1"/>
      <c r="AN880" t="s">
        <v>1195</v>
      </c>
      <c r="AO880" s="1"/>
    </row>
    <row r="881" spans="6:41" x14ac:dyDescent="0.25">
      <c r="F881" t="str">
        <f>VLOOKUP(I:I,Sheet2!A:B,2,0)</f>
        <v>Nepoznata</v>
      </c>
      <c r="AM881" s="1"/>
      <c r="AN881" t="s">
        <v>1196</v>
      </c>
      <c r="AO881" s="1"/>
    </row>
    <row r="882" spans="6:41" x14ac:dyDescent="0.25">
      <c r="F882" t="str">
        <f>VLOOKUP(I:I,Sheet2!A:B,2,0)</f>
        <v>Nepoznata</v>
      </c>
      <c r="AM882" s="1"/>
      <c r="AN882" t="s">
        <v>1197</v>
      </c>
      <c r="AO882" s="1"/>
    </row>
    <row r="883" spans="6:41" x14ac:dyDescent="0.25">
      <c r="F883" t="str">
        <f>VLOOKUP(I:I,Sheet2!A:B,2,0)</f>
        <v>Nepoznata</v>
      </c>
      <c r="AM883" s="1"/>
      <c r="AN883" t="s">
        <v>1198</v>
      </c>
      <c r="AO883" s="1"/>
    </row>
    <row r="884" spans="6:41" x14ac:dyDescent="0.25">
      <c r="F884" t="str">
        <f>VLOOKUP(I:I,Sheet2!A:B,2,0)</f>
        <v>Nepoznata</v>
      </c>
      <c r="AM884" s="1"/>
      <c r="AN884" t="s">
        <v>1199</v>
      </c>
      <c r="AO884" s="1"/>
    </row>
    <row r="885" spans="6:41" x14ac:dyDescent="0.25">
      <c r="F885" t="str">
        <f>VLOOKUP(I:I,Sheet2!A:B,2,0)</f>
        <v>Nepoznata</v>
      </c>
      <c r="AM885" s="1"/>
      <c r="AN885" t="s">
        <v>1200</v>
      </c>
      <c r="AO885" s="1"/>
    </row>
    <row r="886" spans="6:41" x14ac:dyDescent="0.25">
      <c r="F886" t="str">
        <f>VLOOKUP(I:I,Sheet2!A:B,2,0)</f>
        <v>Nepoznata</v>
      </c>
      <c r="AM886" s="1"/>
      <c r="AN886" t="s">
        <v>1201</v>
      </c>
      <c r="AO886" s="1"/>
    </row>
    <row r="887" spans="6:41" x14ac:dyDescent="0.25">
      <c r="F887" t="str">
        <f>VLOOKUP(I:I,Sheet2!A:B,2,0)</f>
        <v>Nepoznata</v>
      </c>
      <c r="AM887" s="1"/>
      <c r="AN887" t="s">
        <v>1202</v>
      </c>
      <c r="AO887" s="1"/>
    </row>
    <row r="888" spans="6:41" x14ac:dyDescent="0.25">
      <c r="F888" t="str">
        <f>VLOOKUP(I:I,Sheet2!A:B,2,0)</f>
        <v>Nepoznata</v>
      </c>
      <c r="AM888" s="1"/>
      <c r="AN888" t="s">
        <v>1203</v>
      </c>
      <c r="AO888" s="1"/>
    </row>
    <row r="889" spans="6:41" x14ac:dyDescent="0.25">
      <c r="F889" t="str">
        <f>VLOOKUP(I:I,Sheet2!A:B,2,0)</f>
        <v>Nepoznata</v>
      </c>
      <c r="AM889" s="1"/>
      <c r="AN889" t="s">
        <v>1204</v>
      </c>
      <c r="AO889" s="1"/>
    </row>
    <row r="890" spans="6:41" x14ac:dyDescent="0.25">
      <c r="F890" t="str">
        <f>VLOOKUP(I:I,Sheet2!A:B,2,0)</f>
        <v>Nepoznata</v>
      </c>
      <c r="AM890" s="1"/>
      <c r="AN890" t="s">
        <v>1205</v>
      </c>
      <c r="AO890" s="1"/>
    </row>
    <row r="891" spans="6:41" x14ac:dyDescent="0.25">
      <c r="F891" t="str">
        <f>VLOOKUP(I:I,Sheet2!A:B,2,0)</f>
        <v>Nepoznata</v>
      </c>
      <c r="AM891" s="1"/>
      <c r="AN891" t="s">
        <v>1206</v>
      </c>
      <c r="AO891" s="1"/>
    </row>
    <row r="892" spans="6:41" x14ac:dyDescent="0.25">
      <c r="F892" t="str">
        <f>VLOOKUP(I:I,Sheet2!A:B,2,0)</f>
        <v>Nepoznata</v>
      </c>
      <c r="AM892" s="1"/>
      <c r="AN892" t="s">
        <v>1207</v>
      </c>
      <c r="AO892" s="1"/>
    </row>
    <row r="893" spans="6:41" x14ac:dyDescent="0.25">
      <c r="F893" t="str">
        <f>VLOOKUP(I:I,Sheet2!A:B,2,0)</f>
        <v>Nepoznata</v>
      </c>
      <c r="AM893" s="1"/>
      <c r="AN893" t="s">
        <v>1208</v>
      </c>
      <c r="AO893" s="1"/>
    </row>
    <row r="894" spans="6:41" x14ac:dyDescent="0.25">
      <c r="F894" t="str">
        <f>VLOOKUP(I:I,Sheet2!A:B,2,0)</f>
        <v>Nepoznata</v>
      </c>
      <c r="AM894" s="1"/>
      <c r="AN894" t="s">
        <v>1209</v>
      </c>
      <c r="AO894" s="1"/>
    </row>
    <row r="895" spans="6:41" x14ac:dyDescent="0.25">
      <c r="F895" t="str">
        <f>VLOOKUP(I:I,Sheet2!A:B,2,0)</f>
        <v>Nepoznata</v>
      </c>
      <c r="AM895" s="1"/>
      <c r="AN895" t="s">
        <v>1210</v>
      </c>
      <c r="AO895" s="1"/>
    </row>
    <row r="896" spans="6:41" x14ac:dyDescent="0.25">
      <c r="F896" t="str">
        <f>VLOOKUP(I:I,Sheet2!A:B,2,0)</f>
        <v>Nepoznata</v>
      </c>
      <c r="AM896" s="1"/>
      <c r="AN896" t="s">
        <v>1211</v>
      </c>
      <c r="AO896" s="1"/>
    </row>
    <row r="897" spans="6:41" x14ac:dyDescent="0.25">
      <c r="F897" t="str">
        <f>VLOOKUP(I:I,Sheet2!A:B,2,0)</f>
        <v>Nepoznata</v>
      </c>
      <c r="AM897" s="1"/>
      <c r="AN897" t="s">
        <v>1212</v>
      </c>
      <c r="AO897" s="1"/>
    </row>
    <row r="898" spans="6:41" x14ac:dyDescent="0.25">
      <c r="F898" t="str">
        <f>VLOOKUP(I:I,Sheet2!A:B,2,0)</f>
        <v>Nepoznata</v>
      </c>
      <c r="AM898" s="1"/>
      <c r="AN898" t="s">
        <v>1213</v>
      </c>
      <c r="AO898" s="1"/>
    </row>
    <row r="899" spans="6:41" x14ac:dyDescent="0.25">
      <c r="F899" t="str">
        <f>VLOOKUP(I:I,Sheet2!A:B,2,0)</f>
        <v>Nepoznata</v>
      </c>
      <c r="AM899" s="1"/>
      <c r="AN899" t="s">
        <v>1214</v>
      </c>
      <c r="AO899" s="1"/>
    </row>
    <row r="900" spans="6:41" x14ac:dyDescent="0.25">
      <c r="F900" t="str">
        <f>VLOOKUP(I:I,Sheet2!A:B,2,0)</f>
        <v>Nepoznata</v>
      </c>
      <c r="AM900" s="1"/>
      <c r="AN900" t="s">
        <v>1215</v>
      </c>
      <c r="AO900" s="1"/>
    </row>
    <row r="901" spans="6:41" x14ac:dyDescent="0.25">
      <c r="F901" t="str">
        <f>VLOOKUP(I:I,Sheet2!A:B,2,0)</f>
        <v>Nepoznata</v>
      </c>
      <c r="AM901" s="1"/>
      <c r="AN901" t="s">
        <v>1216</v>
      </c>
      <c r="AO901" s="1"/>
    </row>
    <row r="902" spans="6:41" x14ac:dyDescent="0.25">
      <c r="F902" t="str">
        <f>VLOOKUP(I:I,Sheet2!A:B,2,0)</f>
        <v>Nepoznata</v>
      </c>
      <c r="AM902" s="1"/>
      <c r="AN902" t="s">
        <v>1217</v>
      </c>
      <c r="AO902" s="1"/>
    </row>
    <row r="903" spans="6:41" x14ac:dyDescent="0.25">
      <c r="F903" t="str">
        <f>VLOOKUP(I:I,Sheet2!A:B,2,0)</f>
        <v>Nepoznata</v>
      </c>
      <c r="AM903" s="1"/>
      <c r="AN903" t="s">
        <v>1218</v>
      </c>
      <c r="AO903" s="1"/>
    </row>
    <row r="904" spans="6:41" x14ac:dyDescent="0.25">
      <c r="F904" t="str">
        <f>VLOOKUP(I:I,Sheet2!A:B,2,0)</f>
        <v>Nepoznata</v>
      </c>
      <c r="AM904" s="1"/>
      <c r="AN904" t="s">
        <v>1219</v>
      </c>
      <c r="AO904" s="1"/>
    </row>
    <row r="905" spans="6:41" x14ac:dyDescent="0.25">
      <c r="F905" t="str">
        <f>VLOOKUP(I:I,Sheet2!A:B,2,0)</f>
        <v>Nepoznata</v>
      </c>
      <c r="AM905" s="1"/>
      <c r="AN905" t="s">
        <v>1220</v>
      </c>
      <c r="AO905" s="1"/>
    </row>
    <row r="906" spans="6:41" x14ac:dyDescent="0.25">
      <c r="F906" t="str">
        <f>VLOOKUP(I:I,Sheet2!A:B,2,0)</f>
        <v>Nepoznata</v>
      </c>
      <c r="AM906" s="1"/>
      <c r="AN906" t="s">
        <v>1221</v>
      </c>
      <c r="AO906" s="1"/>
    </row>
    <row r="907" spans="6:41" x14ac:dyDescent="0.25">
      <c r="F907" t="str">
        <f>VLOOKUP(I:I,Sheet2!A:B,2,0)</f>
        <v>Nepoznata</v>
      </c>
      <c r="AM907" s="1"/>
      <c r="AN907" t="s">
        <v>1222</v>
      </c>
      <c r="AO907" s="1"/>
    </row>
    <row r="908" spans="6:41" x14ac:dyDescent="0.25">
      <c r="F908" t="str">
        <f>VLOOKUP(I:I,Sheet2!A:B,2,0)</f>
        <v>Nepoznata</v>
      </c>
      <c r="AM908" s="1"/>
      <c r="AN908" t="s">
        <v>1223</v>
      </c>
      <c r="AO908" s="1"/>
    </row>
    <row r="909" spans="6:41" x14ac:dyDescent="0.25">
      <c r="F909" t="str">
        <f>VLOOKUP(I:I,Sheet2!A:B,2,0)</f>
        <v>Nepoznata</v>
      </c>
      <c r="AM909" s="1"/>
      <c r="AN909" t="s">
        <v>1224</v>
      </c>
      <c r="AO909" s="1"/>
    </row>
    <row r="910" spans="6:41" x14ac:dyDescent="0.25">
      <c r="F910" t="str">
        <f>VLOOKUP(I:I,Sheet2!A:B,2,0)</f>
        <v>Nepoznata</v>
      </c>
      <c r="AM910" s="1"/>
      <c r="AN910" t="s">
        <v>1225</v>
      </c>
      <c r="AO910" s="1"/>
    </row>
    <row r="911" spans="6:41" x14ac:dyDescent="0.25">
      <c r="F911" t="str">
        <f>VLOOKUP(I:I,Sheet2!A:B,2,0)</f>
        <v>Nepoznata</v>
      </c>
      <c r="AM911" s="1"/>
      <c r="AN911" t="s">
        <v>1226</v>
      </c>
      <c r="AO911" s="1"/>
    </row>
    <row r="912" spans="6:41" x14ac:dyDescent="0.25">
      <c r="F912" t="str">
        <f>VLOOKUP(I:I,Sheet2!A:B,2,0)</f>
        <v>Nepoznata</v>
      </c>
      <c r="AM912" s="1"/>
      <c r="AN912" t="s">
        <v>1227</v>
      </c>
      <c r="AO912" s="1"/>
    </row>
    <row r="913" spans="6:41" x14ac:dyDescent="0.25">
      <c r="F913" t="str">
        <f>VLOOKUP(I:I,Sheet2!A:B,2,0)</f>
        <v>Nepoznata</v>
      </c>
      <c r="AM913" s="1"/>
      <c r="AN913" t="s">
        <v>1228</v>
      </c>
      <c r="AO913" s="1"/>
    </row>
    <row r="914" spans="6:41" x14ac:dyDescent="0.25">
      <c r="F914" t="str">
        <f>VLOOKUP(I:I,Sheet2!A:B,2,0)</f>
        <v>Nepoznata</v>
      </c>
      <c r="AM914" s="1"/>
      <c r="AN914" t="s">
        <v>1229</v>
      </c>
      <c r="AO914" s="1"/>
    </row>
    <row r="915" spans="6:41" x14ac:dyDescent="0.25">
      <c r="F915" t="str">
        <f>VLOOKUP(I:I,Sheet2!A:B,2,0)</f>
        <v>Nepoznata</v>
      </c>
      <c r="AM915" s="1"/>
      <c r="AN915" t="s">
        <v>1230</v>
      </c>
      <c r="AO915" s="1"/>
    </row>
    <row r="916" spans="6:41" x14ac:dyDescent="0.25">
      <c r="F916" t="str">
        <f>VLOOKUP(I:I,Sheet2!A:B,2,0)</f>
        <v>Nepoznata</v>
      </c>
      <c r="AM916" s="1"/>
      <c r="AN916" t="s">
        <v>1231</v>
      </c>
      <c r="AO916" s="1"/>
    </row>
    <row r="917" spans="6:41" x14ac:dyDescent="0.25">
      <c r="F917" t="str">
        <f>VLOOKUP(I:I,Sheet2!A:B,2,0)</f>
        <v>Nepoznata</v>
      </c>
      <c r="AM917" s="1"/>
      <c r="AN917" t="s">
        <v>1232</v>
      </c>
      <c r="AO917" s="1"/>
    </row>
    <row r="918" spans="6:41" x14ac:dyDescent="0.25">
      <c r="F918" t="str">
        <f>VLOOKUP(I:I,Sheet2!A:B,2,0)</f>
        <v>Nepoznata</v>
      </c>
      <c r="AM918" s="1"/>
      <c r="AN918" t="s">
        <v>1233</v>
      </c>
      <c r="AO918" s="1"/>
    </row>
    <row r="919" spans="6:41" x14ac:dyDescent="0.25">
      <c r="F919" t="str">
        <f>VLOOKUP(I:I,Sheet2!A:B,2,0)</f>
        <v>Nepoznata</v>
      </c>
      <c r="AM919" s="1"/>
      <c r="AN919" t="s">
        <v>1234</v>
      </c>
      <c r="AO919" s="1"/>
    </row>
    <row r="920" spans="6:41" x14ac:dyDescent="0.25">
      <c r="F920" t="str">
        <f>VLOOKUP(I:I,Sheet2!A:B,2,0)</f>
        <v>Nepoznata</v>
      </c>
      <c r="AM920" s="1"/>
      <c r="AN920" t="s">
        <v>1235</v>
      </c>
      <c r="AO920" s="1"/>
    </row>
    <row r="921" spans="6:41" x14ac:dyDescent="0.25">
      <c r="F921" t="str">
        <f>VLOOKUP(I:I,Sheet2!A:B,2,0)</f>
        <v>Nepoznata</v>
      </c>
      <c r="AM921" s="1"/>
      <c r="AN921" t="s">
        <v>1236</v>
      </c>
      <c r="AO921" s="1"/>
    </row>
    <row r="922" spans="6:41" x14ac:dyDescent="0.25">
      <c r="F922" t="str">
        <f>VLOOKUP(I:I,Sheet2!A:B,2,0)</f>
        <v>Nepoznata</v>
      </c>
      <c r="AM922" s="1"/>
      <c r="AN922" t="s">
        <v>1237</v>
      </c>
      <c r="AO922" s="1"/>
    </row>
    <row r="923" spans="6:41" x14ac:dyDescent="0.25">
      <c r="F923" t="str">
        <f>VLOOKUP(I:I,Sheet2!A:B,2,0)</f>
        <v>Nepoznata</v>
      </c>
      <c r="AM923" s="1"/>
      <c r="AN923" t="s">
        <v>1238</v>
      </c>
      <c r="AO923" s="1"/>
    </row>
    <row r="924" spans="6:41" x14ac:dyDescent="0.25">
      <c r="F924" t="str">
        <f>VLOOKUP(I:I,Sheet2!A:B,2,0)</f>
        <v>Nepoznata</v>
      </c>
      <c r="AM924" s="1"/>
      <c r="AN924" t="s">
        <v>1239</v>
      </c>
      <c r="AO924" s="1"/>
    </row>
    <row r="925" spans="6:41" x14ac:dyDescent="0.25">
      <c r="F925" t="str">
        <f>VLOOKUP(I:I,Sheet2!A:B,2,0)</f>
        <v>Nepoznata</v>
      </c>
      <c r="AM925" s="1"/>
      <c r="AN925" t="s">
        <v>1240</v>
      </c>
      <c r="AO925" s="1"/>
    </row>
    <row r="926" spans="6:41" x14ac:dyDescent="0.25">
      <c r="F926" t="str">
        <f>VLOOKUP(I:I,Sheet2!A:B,2,0)</f>
        <v>Nepoznata</v>
      </c>
      <c r="AM926" s="1"/>
      <c r="AN926" t="s">
        <v>1241</v>
      </c>
      <c r="AO926" s="1"/>
    </row>
    <row r="927" spans="6:41" x14ac:dyDescent="0.25">
      <c r="F927" t="str">
        <f>VLOOKUP(I:I,Sheet2!A:B,2,0)</f>
        <v>Nepoznata</v>
      </c>
      <c r="AM927" s="1"/>
      <c r="AN927" t="s">
        <v>1242</v>
      </c>
      <c r="AO927" s="1"/>
    </row>
    <row r="928" spans="6:41" x14ac:dyDescent="0.25">
      <c r="F928" t="str">
        <f>VLOOKUP(I:I,Sheet2!A:B,2,0)</f>
        <v>Nepoznata</v>
      </c>
      <c r="AM928" s="1"/>
      <c r="AN928" t="s">
        <v>1243</v>
      </c>
      <c r="AO928" s="1"/>
    </row>
    <row r="929" spans="6:41" x14ac:dyDescent="0.25">
      <c r="F929" t="str">
        <f>VLOOKUP(I:I,Sheet2!A:B,2,0)</f>
        <v>Nepoznata</v>
      </c>
      <c r="AM929" s="1"/>
      <c r="AN929" t="s">
        <v>1244</v>
      </c>
      <c r="AO929" s="1"/>
    </row>
    <row r="930" spans="6:41" x14ac:dyDescent="0.25">
      <c r="F930" t="str">
        <f>VLOOKUP(I:I,Sheet2!A:B,2,0)</f>
        <v>Nepoznata</v>
      </c>
      <c r="AM930" s="1"/>
      <c r="AN930" t="s">
        <v>1245</v>
      </c>
      <c r="AO930" s="1"/>
    </row>
    <row r="931" spans="6:41" x14ac:dyDescent="0.25">
      <c r="F931" t="str">
        <f>VLOOKUP(I:I,Sheet2!A:B,2,0)</f>
        <v>Nepoznata</v>
      </c>
      <c r="AM931" s="1"/>
      <c r="AN931" t="s">
        <v>1246</v>
      </c>
      <c r="AO931" s="1"/>
    </row>
    <row r="932" spans="6:41" x14ac:dyDescent="0.25">
      <c r="F932" t="str">
        <f>VLOOKUP(I:I,Sheet2!A:B,2,0)</f>
        <v>Nepoznata</v>
      </c>
      <c r="AM932" s="1"/>
      <c r="AN932" t="s">
        <v>1247</v>
      </c>
      <c r="AO932" s="1"/>
    </row>
    <row r="933" spans="6:41" x14ac:dyDescent="0.25">
      <c r="F933" t="str">
        <f>VLOOKUP(I:I,Sheet2!A:B,2,0)</f>
        <v>Nepoznata</v>
      </c>
      <c r="AM933" s="1"/>
      <c r="AN933" t="s">
        <v>1248</v>
      </c>
      <c r="AO933" s="1"/>
    </row>
    <row r="934" spans="6:41" x14ac:dyDescent="0.25">
      <c r="F934" t="str">
        <f>VLOOKUP(I:I,Sheet2!A:B,2,0)</f>
        <v>Nepoznata</v>
      </c>
      <c r="AM934" s="1"/>
      <c r="AN934" t="s">
        <v>1249</v>
      </c>
      <c r="AO934" s="1"/>
    </row>
    <row r="935" spans="6:41" x14ac:dyDescent="0.25">
      <c r="F935" t="str">
        <f>VLOOKUP(I:I,Sheet2!A:B,2,0)</f>
        <v>Nepoznata</v>
      </c>
      <c r="AM935" s="1"/>
      <c r="AN935" t="s">
        <v>1250</v>
      </c>
      <c r="AO935" s="1"/>
    </row>
    <row r="936" spans="6:41" x14ac:dyDescent="0.25">
      <c r="F936" t="str">
        <f>VLOOKUP(I:I,Sheet2!A:B,2,0)</f>
        <v>Nepoznata</v>
      </c>
      <c r="AM936" s="1"/>
      <c r="AN936" t="s">
        <v>1251</v>
      </c>
      <c r="AO936" s="1"/>
    </row>
    <row r="937" spans="6:41" x14ac:dyDescent="0.25">
      <c r="F937" t="str">
        <f>VLOOKUP(I:I,Sheet2!A:B,2,0)</f>
        <v>Nepoznata</v>
      </c>
      <c r="AM937" s="1"/>
      <c r="AN937" t="s">
        <v>1252</v>
      </c>
      <c r="AO937" s="1"/>
    </row>
    <row r="938" spans="6:41" x14ac:dyDescent="0.25">
      <c r="F938" t="str">
        <f>VLOOKUP(I:I,Sheet2!A:B,2,0)</f>
        <v>Nepoznata</v>
      </c>
      <c r="AM938" s="1"/>
      <c r="AN938" t="s">
        <v>1253</v>
      </c>
      <c r="AO938" s="1"/>
    </row>
    <row r="939" spans="6:41" x14ac:dyDescent="0.25">
      <c r="F939" t="str">
        <f>VLOOKUP(I:I,Sheet2!A:B,2,0)</f>
        <v>Nepoznata</v>
      </c>
      <c r="AM939" s="1"/>
      <c r="AN939" t="s">
        <v>1254</v>
      </c>
      <c r="AO939" s="1"/>
    </row>
    <row r="940" spans="6:41" x14ac:dyDescent="0.25">
      <c r="F940" t="str">
        <f>VLOOKUP(I:I,Sheet2!A:B,2,0)</f>
        <v>Nepoznata</v>
      </c>
      <c r="AM940" s="1"/>
      <c r="AN940" t="s">
        <v>1255</v>
      </c>
      <c r="AO940" s="1"/>
    </row>
    <row r="941" spans="6:41" x14ac:dyDescent="0.25">
      <c r="F941" t="str">
        <f>VLOOKUP(I:I,Sheet2!A:B,2,0)</f>
        <v>Nepoznata</v>
      </c>
      <c r="AM941" s="1"/>
      <c r="AN941" t="s">
        <v>1256</v>
      </c>
      <c r="AO941" s="1"/>
    </row>
    <row r="942" spans="6:41" x14ac:dyDescent="0.25">
      <c r="F942" t="str">
        <f>VLOOKUP(I:I,Sheet2!A:B,2,0)</f>
        <v>Nepoznata</v>
      </c>
      <c r="AM942" s="1"/>
      <c r="AN942" t="s">
        <v>1257</v>
      </c>
      <c r="AO942" s="1"/>
    </row>
    <row r="943" spans="6:41" x14ac:dyDescent="0.25">
      <c r="F943" t="str">
        <f>VLOOKUP(I:I,Sheet2!A:B,2,0)</f>
        <v>Nepoznata</v>
      </c>
      <c r="AM943" s="1"/>
      <c r="AN943" t="s">
        <v>1258</v>
      </c>
      <c r="AO943" s="1"/>
    </row>
    <row r="944" spans="6:41" x14ac:dyDescent="0.25">
      <c r="F944" t="str">
        <f>VLOOKUP(I:I,Sheet2!A:B,2,0)</f>
        <v>Nepoznata</v>
      </c>
      <c r="AM944" s="1"/>
      <c r="AN944" t="s">
        <v>1259</v>
      </c>
      <c r="AO944" s="1"/>
    </row>
    <row r="945" spans="6:41" x14ac:dyDescent="0.25">
      <c r="F945" t="str">
        <f>VLOOKUP(I:I,Sheet2!A:B,2,0)</f>
        <v>Nepoznata</v>
      </c>
      <c r="AM945" s="1"/>
      <c r="AN945" t="s">
        <v>1260</v>
      </c>
      <c r="AO945" s="1"/>
    </row>
    <row r="946" spans="6:41" x14ac:dyDescent="0.25">
      <c r="F946" t="str">
        <f>VLOOKUP(I:I,Sheet2!A:B,2,0)</f>
        <v>Nepoznata</v>
      </c>
      <c r="AM946" s="1"/>
      <c r="AN946" t="s">
        <v>1261</v>
      </c>
      <c r="AO946" s="1"/>
    </row>
    <row r="947" spans="6:41" x14ac:dyDescent="0.25">
      <c r="F947" t="str">
        <f>VLOOKUP(I:I,Sheet2!A:B,2,0)</f>
        <v>Nepoznata</v>
      </c>
      <c r="AM947" s="1"/>
      <c r="AN947" t="s">
        <v>1262</v>
      </c>
      <c r="AO947" s="1"/>
    </row>
    <row r="948" spans="6:41" x14ac:dyDescent="0.25">
      <c r="F948" t="str">
        <f>VLOOKUP(I:I,Sheet2!A:B,2,0)</f>
        <v>Nepoznata</v>
      </c>
      <c r="AM948" s="1"/>
      <c r="AN948" t="s">
        <v>1263</v>
      </c>
      <c r="AO948" s="1"/>
    </row>
    <row r="949" spans="6:41" x14ac:dyDescent="0.25">
      <c r="F949" t="str">
        <f>VLOOKUP(I:I,Sheet2!A:B,2,0)</f>
        <v>Nepoznata</v>
      </c>
      <c r="AM949" s="1"/>
      <c r="AN949" t="s">
        <v>1264</v>
      </c>
      <c r="AO949" s="1"/>
    </row>
    <row r="950" spans="6:41" x14ac:dyDescent="0.25">
      <c r="F950" t="str">
        <f>VLOOKUP(I:I,Sheet2!A:B,2,0)</f>
        <v>Nepoznata</v>
      </c>
      <c r="AM950" s="1"/>
      <c r="AN950" t="s">
        <v>1265</v>
      </c>
      <c r="AO950" s="1"/>
    </row>
    <row r="951" spans="6:41" x14ac:dyDescent="0.25">
      <c r="F951" t="str">
        <f>VLOOKUP(I:I,Sheet2!A:B,2,0)</f>
        <v>Nepoznata</v>
      </c>
      <c r="AM951" s="1"/>
      <c r="AN951" t="s">
        <v>1266</v>
      </c>
      <c r="AO951" s="1"/>
    </row>
    <row r="952" spans="6:41" x14ac:dyDescent="0.25">
      <c r="F952" t="str">
        <f>VLOOKUP(I:I,Sheet2!A:B,2,0)</f>
        <v>Nepoznata</v>
      </c>
      <c r="AM952" s="1"/>
      <c r="AN952" t="s">
        <v>1267</v>
      </c>
      <c r="AO952" s="1"/>
    </row>
    <row r="953" spans="6:41" x14ac:dyDescent="0.25">
      <c r="F953" t="str">
        <f>VLOOKUP(I:I,Sheet2!A:B,2,0)</f>
        <v>Nepoznata</v>
      </c>
      <c r="AM953" s="1"/>
      <c r="AN953" t="s">
        <v>1268</v>
      </c>
      <c r="AO953" s="1"/>
    </row>
    <row r="954" spans="6:41" x14ac:dyDescent="0.25">
      <c r="F954" t="str">
        <f>VLOOKUP(I:I,Sheet2!A:B,2,0)</f>
        <v>Nepoznata</v>
      </c>
      <c r="AM954" s="1"/>
      <c r="AN954" t="s">
        <v>1269</v>
      </c>
      <c r="AO954" s="1"/>
    </row>
    <row r="955" spans="6:41" x14ac:dyDescent="0.25">
      <c r="F955" t="str">
        <f>VLOOKUP(I:I,Sheet2!A:B,2,0)</f>
        <v>Nepoznata</v>
      </c>
      <c r="AM955" s="1"/>
      <c r="AN955" t="s">
        <v>1270</v>
      </c>
      <c r="AO955" s="1"/>
    </row>
    <row r="956" spans="6:41" x14ac:dyDescent="0.25">
      <c r="F956" t="str">
        <f>VLOOKUP(I:I,Sheet2!A:B,2,0)</f>
        <v>Nepoznata</v>
      </c>
      <c r="AM956" s="1"/>
      <c r="AN956" t="s">
        <v>1271</v>
      </c>
      <c r="AO956" s="1"/>
    </row>
    <row r="957" spans="6:41" x14ac:dyDescent="0.25">
      <c r="F957" t="str">
        <f>VLOOKUP(I:I,Sheet2!A:B,2,0)</f>
        <v>Nepoznata</v>
      </c>
      <c r="AM957" s="1"/>
      <c r="AN957" t="s">
        <v>1272</v>
      </c>
      <c r="AO957" s="1"/>
    </row>
    <row r="958" spans="6:41" x14ac:dyDescent="0.25">
      <c r="F958" t="str">
        <f>VLOOKUP(I:I,Sheet2!A:B,2,0)</f>
        <v>Nepoznata</v>
      </c>
      <c r="AM958" s="1"/>
      <c r="AN958" t="s">
        <v>1273</v>
      </c>
      <c r="AO958" s="1"/>
    </row>
    <row r="959" spans="6:41" x14ac:dyDescent="0.25">
      <c r="F959" t="str">
        <f>VLOOKUP(I:I,Sheet2!A:B,2,0)</f>
        <v>Nepoznata</v>
      </c>
      <c r="AM959" s="1"/>
      <c r="AN959" t="s">
        <v>1274</v>
      </c>
      <c r="AO959" s="1"/>
    </row>
    <row r="960" spans="6:41" x14ac:dyDescent="0.25">
      <c r="F960" t="str">
        <f>VLOOKUP(I:I,Sheet2!A:B,2,0)</f>
        <v>Nepoznata</v>
      </c>
      <c r="AM960" s="1"/>
      <c r="AN960" t="s">
        <v>1275</v>
      </c>
      <c r="AO960" s="1"/>
    </row>
    <row r="961" spans="6:41" x14ac:dyDescent="0.25">
      <c r="F961" t="str">
        <f>VLOOKUP(I:I,Sheet2!A:B,2,0)</f>
        <v>Nepoznata</v>
      </c>
      <c r="AM961" s="1"/>
      <c r="AN961" t="s">
        <v>1276</v>
      </c>
      <c r="AO961" s="1"/>
    </row>
    <row r="962" spans="6:41" x14ac:dyDescent="0.25">
      <c r="F962" t="str">
        <f>VLOOKUP(I:I,Sheet2!A:B,2,0)</f>
        <v>Nepoznata</v>
      </c>
      <c r="AM962" s="1"/>
      <c r="AN962" t="s">
        <v>1277</v>
      </c>
      <c r="AO962" s="1"/>
    </row>
    <row r="963" spans="6:41" x14ac:dyDescent="0.25">
      <c r="F963" t="str">
        <f>VLOOKUP(I:I,Sheet2!A:B,2,0)</f>
        <v>Nepoznata</v>
      </c>
      <c r="AM963" s="1"/>
      <c r="AN963" t="s">
        <v>1278</v>
      </c>
      <c r="AO963" s="1"/>
    </row>
    <row r="964" spans="6:41" x14ac:dyDescent="0.25">
      <c r="F964" t="str">
        <f>VLOOKUP(I:I,Sheet2!A:B,2,0)</f>
        <v>Nepoznata</v>
      </c>
      <c r="AM964" s="1"/>
      <c r="AN964" t="s">
        <v>1279</v>
      </c>
      <c r="AO964" s="1"/>
    </row>
    <row r="965" spans="6:41" x14ac:dyDescent="0.25">
      <c r="F965" t="str">
        <f>VLOOKUP(I:I,Sheet2!A:B,2,0)</f>
        <v>Nepoznata</v>
      </c>
      <c r="AM965" s="1"/>
      <c r="AN965" t="s">
        <v>1280</v>
      </c>
      <c r="AO965" s="1"/>
    </row>
    <row r="966" spans="6:41" x14ac:dyDescent="0.25">
      <c r="F966" t="str">
        <f>VLOOKUP(I:I,Sheet2!A:B,2,0)</f>
        <v>Nepoznata</v>
      </c>
      <c r="AM966" s="1"/>
      <c r="AN966" s="7" t="s">
        <v>1281</v>
      </c>
      <c r="AO966" s="1"/>
    </row>
    <row r="967" spans="6:41" x14ac:dyDescent="0.25">
      <c r="F967" t="str">
        <f>VLOOKUP(I:I,Sheet2!A:B,2,0)</f>
        <v>Nepoznata</v>
      </c>
      <c r="AM967" s="1"/>
      <c r="AN967" t="s">
        <v>1282</v>
      </c>
      <c r="AO967" s="1"/>
    </row>
    <row r="968" spans="6:41" x14ac:dyDescent="0.25">
      <c r="F968" t="str">
        <f>VLOOKUP(I:I,Sheet2!A:B,2,0)</f>
        <v>Nepoznata</v>
      </c>
      <c r="AM968" s="1"/>
      <c r="AN968" t="s">
        <v>1283</v>
      </c>
      <c r="AO968" s="1"/>
    </row>
    <row r="969" spans="6:41" x14ac:dyDescent="0.25">
      <c r="F969" t="str">
        <f>VLOOKUP(I:I,Sheet2!A:B,2,0)</f>
        <v>Nepoznata</v>
      </c>
      <c r="AM969" s="1"/>
      <c r="AN969" t="s">
        <v>1284</v>
      </c>
      <c r="AO969" s="1"/>
    </row>
    <row r="970" spans="6:41" x14ac:dyDescent="0.25">
      <c r="F970" t="str">
        <f>VLOOKUP(I:I,Sheet2!A:B,2,0)</f>
        <v>Nepoznata</v>
      </c>
      <c r="AM970" s="1"/>
      <c r="AN970" t="s">
        <v>1285</v>
      </c>
      <c r="AO970" s="1"/>
    </row>
    <row r="971" spans="6:41" x14ac:dyDescent="0.25">
      <c r="F971" t="str">
        <f>VLOOKUP(I:I,Sheet2!A:B,2,0)</f>
        <v>Nepoznata</v>
      </c>
      <c r="AM971" s="1"/>
      <c r="AN971" t="s">
        <v>1286</v>
      </c>
      <c r="AO971" s="1"/>
    </row>
    <row r="972" spans="6:41" x14ac:dyDescent="0.25">
      <c r="F972" t="str">
        <f>VLOOKUP(I:I,Sheet2!A:B,2,0)</f>
        <v>Nepoznata</v>
      </c>
      <c r="AM972" s="1"/>
      <c r="AN972" t="s">
        <v>1287</v>
      </c>
      <c r="AO972" s="1"/>
    </row>
    <row r="973" spans="6:41" x14ac:dyDescent="0.25">
      <c r="F973" t="str">
        <f>VLOOKUP(I:I,Sheet2!A:B,2,0)</f>
        <v>Nepoznata</v>
      </c>
      <c r="AM973" s="1"/>
      <c r="AN973" t="s">
        <v>1288</v>
      </c>
      <c r="AO973" s="1"/>
    </row>
    <row r="974" spans="6:41" x14ac:dyDescent="0.25">
      <c r="F974" t="str">
        <f>VLOOKUP(I:I,Sheet2!A:B,2,0)</f>
        <v>Nepoznata</v>
      </c>
      <c r="AM974" s="1"/>
      <c r="AN974" t="s">
        <v>1289</v>
      </c>
      <c r="AO974" s="1"/>
    </row>
    <row r="975" spans="6:41" x14ac:dyDescent="0.25">
      <c r="F975" t="str">
        <f>VLOOKUP(I:I,Sheet2!A:B,2,0)</f>
        <v>Nepoznata</v>
      </c>
      <c r="AM975" s="1"/>
      <c r="AN975" t="s">
        <v>1290</v>
      </c>
      <c r="AO975" s="1"/>
    </row>
    <row r="976" spans="6:41" x14ac:dyDescent="0.25">
      <c r="F976" t="str">
        <f>VLOOKUP(I:I,Sheet2!A:B,2,0)</f>
        <v>Nepoznata</v>
      </c>
      <c r="AM976" s="1"/>
      <c r="AN976" t="s">
        <v>1291</v>
      </c>
      <c r="AO976" s="1"/>
    </row>
    <row r="977" spans="6:41" x14ac:dyDescent="0.25">
      <c r="F977" t="str">
        <f>VLOOKUP(I:I,Sheet2!A:B,2,0)</f>
        <v>Nepoznata</v>
      </c>
      <c r="AM977" s="1"/>
      <c r="AN977" t="s">
        <v>1292</v>
      </c>
      <c r="AO977" s="1"/>
    </row>
    <row r="978" spans="6:41" x14ac:dyDescent="0.25">
      <c r="F978" t="str">
        <f>VLOOKUP(I:I,Sheet2!A:B,2,0)</f>
        <v>Nepoznata</v>
      </c>
      <c r="AM978" s="1"/>
      <c r="AN978" t="s">
        <v>1293</v>
      </c>
      <c r="AO978" s="1"/>
    </row>
    <row r="979" spans="6:41" x14ac:dyDescent="0.25">
      <c r="F979" t="str">
        <f>VLOOKUP(I:I,Sheet2!A:B,2,0)</f>
        <v>Nepoznata</v>
      </c>
      <c r="AM979" s="1"/>
      <c r="AN979" t="s">
        <v>1294</v>
      </c>
      <c r="AO979" s="1"/>
    </row>
    <row r="980" spans="6:41" x14ac:dyDescent="0.25">
      <c r="F980" t="str">
        <f>VLOOKUP(I:I,Sheet2!A:B,2,0)</f>
        <v>Nepoznata</v>
      </c>
      <c r="AM980" s="1"/>
      <c r="AN980" t="s">
        <v>1295</v>
      </c>
      <c r="AO980" s="1"/>
    </row>
    <row r="981" spans="6:41" x14ac:dyDescent="0.25">
      <c r="F981" t="str">
        <f>VLOOKUP(I:I,Sheet2!A:B,2,0)</f>
        <v>Nepoznata</v>
      </c>
      <c r="AM981" s="1"/>
      <c r="AN981" t="s">
        <v>1296</v>
      </c>
      <c r="AO981" s="1"/>
    </row>
    <row r="982" spans="6:41" x14ac:dyDescent="0.25">
      <c r="F982" t="str">
        <f>VLOOKUP(I:I,Sheet2!A:B,2,0)</f>
        <v>Nepoznata</v>
      </c>
      <c r="AM982" s="1"/>
      <c r="AN982" t="s">
        <v>1297</v>
      </c>
      <c r="AO982" s="1"/>
    </row>
    <row r="983" spans="6:41" x14ac:dyDescent="0.25">
      <c r="F983" t="str">
        <f>VLOOKUP(I:I,Sheet2!A:B,2,0)</f>
        <v>Nepoznata</v>
      </c>
      <c r="AM983" s="1"/>
      <c r="AN983" t="s">
        <v>1298</v>
      </c>
      <c r="AO983" s="1"/>
    </row>
    <row r="984" spans="6:41" x14ac:dyDescent="0.25">
      <c r="F984" t="str">
        <f>VLOOKUP(I:I,Sheet2!A:B,2,0)</f>
        <v>Nepoznata</v>
      </c>
      <c r="AM984" s="1"/>
      <c r="AN984" t="s">
        <v>1299</v>
      </c>
      <c r="AO984" s="1"/>
    </row>
    <row r="985" spans="6:41" x14ac:dyDescent="0.25">
      <c r="F985" t="str">
        <f>VLOOKUP(I:I,Sheet2!A:B,2,0)</f>
        <v>Nepoznata</v>
      </c>
      <c r="AM985" s="1"/>
      <c r="AN985" t="s">
        <v>1300</v>
      </c>
      <c r="AO985" s="1"/>
    </row>
    <row r="986" spans="6:41" x14ac:dyDescent="0.25">
      <c r="F986" t="str">
        <f>VLOOKUP(I:I,Sheet2!A:B,2,0)</f>
        <v>Nepoznata</v>
      </c>
      <c r="AM986" s="1"/>
      <c r="AN986" t="s">
        <v>1301</v>
      </c>
      <c r="AO986" s="1"/>
    </row>
    <row r="987" spans="6:41" x14ac:dyDescent="0.25">
      <c r="F987" t="str">
        <f>VLOOKUP(I:I,Sheet2!A:B,2,0)</f>
        <v>Nepoznata</v>
      </c>
      <c r="AM987" s="1"/>
      <c r="AN987" t="s">
        <v>1302</v>
      </c>
      <c r="AO987" s="1"/>
    </row>
    <row r="988" spans="6:41" x14ac:dyDescent="0.25">
      <c r="F988" t="str">
        <f>VLOOKUP(I:I,Sheet2!A:B,2,0)</f>
        <v>Nepoznata</v>
      </c>
      <c r="AM988" s="1"/>
      <c r="AN988" t="s">
        <v>1303</v>
      </c>
      <c r="AO988" s="1"/>
    </row>
    <row r="989" spans="6:41" x14ac:dyDescent="0.25">
      <c r="F989" t="str">
        <f>VLOOKUP(I:I,Sheet2!A:B,2,0)</f>
        <v>Nepoznata</v>
      </c>
      <c r="AM989" s="1"/>
      <c r="AN989" t="s">
        <v>1304</v>
      </c>
      <c r="AO989" s="1"/>
    </row>
    <row r="990" spans="6:41" x14ac:dyDescent="0.25">
      <c r="F990" t="str">
        <f>VLOOKUP(I:I,Sheet2!A:B,2,0)</f>
        <v>Nepoznata</v>
      </c>
      <c r="AM990" s="1"/>
      <c r="AN990" t="s">
        <v>1305</v>
      </c>
      <c r="AO990" s="1"/>
    </row>
    <row r="991" spans="6:41" x14ac:dyDescent="0.25">
      <c r="F991" t="str">
        <f>VLOOKUP(I:I,Sheet2!A:B,2,0)</f>
        <v>Nepoznata</v>
      </c>
      <c r="AM991" s="1"/>
      <c r="AN991" t="s">
        <v>1306</v>
      </c>
      <c r="AO991" s="1"/>
    </row>
    <row r="992" spans="6:41" x14ac:dyDescent="0.25">
      <c r="F992" t="str">
        <f>VLOOKUP(I:I,Sheet2!A:B,2,0)</f>
        <v>Nepoznata</v>
      </c>
      <c r="AM992" s="1"/>
      <c r="AN992" t="s">
        <v>1307</v>
      </c>
      <c r="AO992" s="1"/>
    </row>
    <row r="993" spans="6:41" x14ac:dyDescent="0.25">
      <c r="F993" t="str">
        <f>VLOOKUP(I:I,Sheet2!A:B,2,0)</f>
        <v>Nepoznata</v>
      </c>
      <c r="AM993" s="1"/>
      <c r="AN993" t="s">
        <v>1308</v>
      </c>
      <c r="AO993" s="1"/>
    </row>
    <row r="994" spans="6:41" x14ac:dyDescent="0.25">
      <c r="F994" t="str">
        <f>VLOOKUP(I:I,Sheet2!A:B,2,0)</f>
        <v>Nepoznata</v>
      </c>
      <c r="AM994" s="1"/>
      <c r="AN994" t="s">
        <v>1309</v>
      </c>
      <c r="AO994" s="1"/>
    </row>
    <row r="995" spans="6:41" x14ac:dyDescent="0.25">
      <c r="F995" t="str">
        <f>VLOOKUP(I:I,Sheet2!A:B,2,0)</f>
        <v>Nepoznata</v>
      </c>
      <c r="AM995" s="1"/>
      <c r="AN995" t="s">
        <v>1310</v>
      </c>
      <c r="AO995" s="1"/>
    </row>
    <row r="996" spans="6:41" x14ac:dyDescent="0.25">
      <c r="F996" t="str">
        <f>VLOOKUP(I:I,Sheet2!A:B,2,0)</f>
        <v>Nepoznata</v>
      </c>
      <c r="AM996" s="1"/>
      <c r="AN996" t="s">
        <v>1311</v>
      </c>
      <c r="AO996" s="1"/>
    </row>
    <row r="997" spans="6:41" x14ac:dyDescent="0.25">
      <c r="F997" t="str">
        <f>VLOOKUP(I:I,Sheet2!A:B,2,0)</f>
        <v>Nepoznata</v>
      </c>
      <c r="AM997" s="1"/>
      <c r="AN997" t="s">
        <v>1312</v>
      </c>
      <c r="AO997" s="1"/>
    </row>
    <row r="998" spans="6:41" x14ac:dyDescent="0.25">
      <c r="F998" t="str">
        <f>VLOOKUP(I:I,Sheet2!A:B,2,0)</f>
        <v>Nepoznata</v>
      </c>
      <c r="AM998" s="1"/>
      <c r="AN998" t="s">
        <v>1313</v>
      </c>
      <c r="AO998" s="1"/>
    </row>
    <row r="999" spans="6:41" x14ac:dyDescent="0.25">
      <c r="F999" t="str">
        <f>VLOOKUP(I:I,Sheet2!A:B,2,0)</f>
        <v>Nepoznata</v>
      </c>
      <c r="AM999" s="1"/>
      <c r="AN999" t="s">
        <v>1314</v>
      </c>
      <c r="AO999" s="1"/>
    </row>
    <row r="1000" spans="6:41" x14ac:dyDescent="0.25">
      <c r="F1000" t="str">
        <f>VLOOKUP(I:I,Sheet2!A:B,2,0)</f>
        <v>Nepoznata</v>
      </c>
      <c r="AM1000" s="1"/>
      <c r="AN1000" t="s">
        <v>1315</v>
      </c>
      <c r="AO1000" s="1"/>
    </row>
    <row r="1001" spans="6:41" x14ac:dyDescent="0.25">
      <c r="F1001" t="str">
        <f>VLOOKUP(I:I,Sheet2!A:B,2,0)</f>
        <v>Nepoznata</v>
      </c>
      <c r="AM1001" s="1"/>
      <c r="AN1001" t="s">
        <v>1316</v>
      </c>
      <c r="AO1001" s="1"/>
    </row>
    <row r="1002" spans="6:41" x14ac:dyDescent="0.25">
      <c r="F1002" t="str">
        <f>VLOOKUP(I:I,Sheet2!A:B,2,0)</f>
        <v>Nepoznata</v>
      </c>
      <c r="AM1002" s="1"/>
      <c r="AN1002" t="s">
        <v>1317</v>
      </c>
      <c r="AO1002" s="1"/>
    </row>
    <row r="1003" spans="6:41" x14ac:dyDescent="0.25">
      <c r="F1003" t="str">
        <f>VLOOKUP(I:I,Sheet2!A:B,2,0)</f>
        <v>Nepoznata</v>
      </c>
      <c r="AM1003" s="1"/>
      <c r="AN1003" t="s">
        <v>1318</v>
      </c>
      <c r="AO1003" s="1"/>
    </row>
    <row r="1004" spans="6:41" x14ac:dyDescent="0.25">
      <c r="F1004" t="str">
        <f>VLOOKUP(I:I,Sheet2!A:B,2,0)</f>
        <v>Nepoznata</v>
      </c>
      <c r="AM1004" s="1"/>
      <c r="AN1004" t="s">
        <v>1319</v>
      </c>
      <c r="AO1004" s="1"/>
    </row>
    <row r="1005" spans="6:41" x14ac:dyDescent="0.25">
      <c r="F1005" t="str">
        <f>VLOOKUP(I:I,Sheet2!A:B,2,0)</f>
        <v>Nepoznata</v>
      </c>
      <c r="AM1005" s="1"/>
      <c r="AN1005" t="s">
        <v>1320</v>
      </c>
      <c r="AO1005" s="1"/>
    </row>
    <row r="1006" spans="6:41" x14ac:dyDescent="0.25">
      <c r="F1006" t="str">
        <f>VLOOKUP(I:I,Sheet2!A:B,2,0)</f>
        <v>Nepoznata</v>
      </c>
      <c r="AM1006" s="1"/>
      <c r="AN1006" t="s">
        <v>1321</v>
      </c>
      <c r="AO1006" s="1"/>
    </row>
    <row r="1007" spans="6:41" x14ac:dyDescent="0.25">
      <c r="F1007" t="str">
        <f>VLOOKUP(I:I,Sheet2!A:B,2,0)</f>
        <v>Nepoznata</v>
      </c>
      <c r="AM1007" s="1"/>
      <c r="AN1007" t="s">
        <v>1322</v>
      </c>
      <c r="AO1007" s="1"/>
    </row>
    <row r="1008" spans="6:41" x14ac:dyDescent="0.25">
      <c r="F1008" t="str">
        <f>VLOOKUP(I:I,Sheet2!A:B,2,0)</f>
        <v>Nepoznata</v>
      </c>
      <c r="AM1008" s="1"/>
      <c r="AN1008" t="s">
        <v>1323</v>
      </c>
      <c r="AO1008" s="1"/>
    </row>
    <row r="1009" spans="6:41" x14ac:dyDescent="0.25">
      <c r="F1009" t="str">
        <f>VLOOKUP(I:I,Sheet2!A:B,2,0)</f>
        <v>Nepoznata</v>
      </c>
      <c r="AM1009" s="1"/>
      <c r="AN1009" t="s">
        <v>1324</v>
      </c>
      <c r="AO1009" s="1"/>
    </row>
    <row r="1010" spans="6:41" x14ac:dyDescent="0.25">
      <c r="F1010" t="str">
        <f>VLOOKUP(I:I,Sheet2!A:B,2,0)</f>
        <v>Nepoznata</v>
      </c>
      <c r="AM1010" s="1"/>
      <c r="AN1010" t="s">
        <v>1325</v>
      </c>
      <c r="AO1010" s="1"/>
    </row>
    <row r="1011" spans="6:41" x14ac:dyDescent="0.25">
      <c r="F1011" t="str">
        <f>VLOOKUP(I:I,Sheet2!A:B,2,0)</f>
        <v>Nepoznata</v>
      </c>
      <c r="AM1011" s="1"/>
      <c r="AN1011" t="s">
        <v>1326</v>
      </c>
      <c r="AO1011" s="1"/>
    </row>
    <row r="1012" spans="6:41" x14ac:dyDescent="0.25">
      <c r="F1012" t="str">
        <f>VLOOKUP(I:I,Sheet2!A:B,2,0)</f>
        <v>Nepoznata</v>
      </c>
      <c r="AM1012" s="1"/>
      <c r="AN1012" t="s">
        <v>1327</v>
      </c>
      <c r="AO1012" s="1"/>
    </row>
    <row r="1013" spans="6:41" x14ac:dyDescent="0.25">
      <c r="F1013" t="str">
        <f>VLOOKUP(I:I,Sheet2!A:B,2,0)</f>
        <v>Nepoznata</v>
      </c>
      <c r="AM1013" s="1"/>
      <c r="AN1013" t="s">
        <v>1328</v>
      </c>
      <c r="AO1013" s="1"/>
    </row>
    <row r="1014" spans="6:41" x14ac:dyDescent="0.25">
      <c r="F1014" t="str">
        <f>VLOOKUP(I:I,Sheet2!A:B,2,0)</f>
        <v>Nepoznata</v>
      </c>
      <c r="AM1014" s="1"/>
      <c r="AN1014" t="s">
        <v>1329</v>
      </c>
      <c r="AO1014" s="1"/>
    </row>
    <row r="1015" spans="6:41" x14ac:dyDescent="0.25">
      <c r="F1015" t="str">
        <f>VLOOKUP(I:I,Sheet2!A:B,2,0)</f>
        <v>Nepoznata</v>
      </c>
      <c r="AM1015" s="1"/>
      <c r="AN1015" t="s">
        <v>1330</v>
      </c>
      <c r="AO1015" s="1"/>
    </row>
    <row r="1016" spans="6:41" x14ac:dyDescent="0.25">
      <c r="F1016" t="str">
        <f>VLOOKUP(I:I,Sheet2!A:B,2,0)</f>
        <v>Nepoznata</v>
      </c>
      <c r="AM1016" s="1"/>
      <c r="AN1016" t="s">
        <v>1331</v>
      </c>
      <c r="AO1016" s="1"/>
    </row>
    <row r="1017" spans="6:41" x14ac:dyDescent="0.25">
      <c r="F1017" t="str">
        <f>VLOOKUP(I:I,Sheet2!A:B,2,0)</f>
        <v>Nepoznata</v>
      </c>
      <c r="AM1017" s="1"/>
      <c r="AN1017" t="s">
        <v>1332</v>
      </c>
      <c r="AO1017" s="1"/>
    </row>
    <row r="1018" spans="6:41" x14ac:dyDescent="0.25">
      <c r="F1018" t="str">
        <f>VLOOKUP(I:I,Sheet2!A:B,2,0)</f>
        <v>Nepoznata</v>
      </c>
      <c r="AM1018" s="1"/>
      <c r="AN1018" t="s">
        <v>1333</v>
      </c>
      <c r="AO1018" s="1"/>
    </row>
    <row r="1019" spans="6:41" x14ac:dyDescent="0.25">
      <c r="F1019" t="str">
        <f>VLOOKUP(I:I,Sheet2!A:B,2,0)</f>
        <v>Nepoznata</v>
      </c>
      <c r="AM1019" s="1"/>
      <c r="AN1019" t="s">
        <v>1334</v>
      </c>
      <c r="AO1019" s="1"/>
    </row>
    <row r="1020" spans="6:41" x14ac:dyDescent="0.25">
      <c r="F1020" t="str">
        <f>VLOOKUP(I:I,Sheet2!A:B,2,0)</f>
        <v>Nepoznata</v>
      </c>
      <c r="AM1020" s="1"/>
      <c r="AN1020" t="s">
        <v>1335</v>
      </c>
      <c r="AO1020" s="1"/>
    </row>
    <row r="1021" spans="6:41" x14ac:dyDescent="0.25">
      <c r="F1021" t="str">
        <f>VLOOKUP(I:I,Sheet2!A:B,2,0)</f>
        <v>Nepoznata</v>
      </c>
      <c r="AM1021" s="1"/>
      <c r="AN1021" t="s">
        <v>1336</v>
      </c>
      <c r="AO1021" s="1"/>
    </row>
    <row r="1022" spans="6:41" x14ac:dyDescent="0.25">
      <c r="F1022" t="str">
        <f>VLOOKUP(I:I,Sheet2!A:B,2,0)</f>
        <v>Nepoznata</v>
      </c>
      <c r="AM1022" s="1"/>
      <c r="AN1022" t="s">
        <v>1337</v>
      </c>
      <c r="AO1022" s="1"/>
    </row>
    <row r="1023" spans="6:41" x14ac:dyDescent="0.25">
      <c r="F1023" t="str">
        <f>VLOOKUP(I:I,Sheet2!A:B,2,0)</f>
        <v>Nepoznata</v>
      </c>
      <c r="AM1023" s="1"/>
      <c r="AN1023" t="s">
        <v>1338</v>
      </c>
      <c r="AO1023" s="1"/>
    </row>
    <row r="1024" spans="6:41" x14ac:dyDescent="0.25">
      <c r="F1024" t="str">
        <f>VLOOKUP(I:I,Sheet2!A:B,2,0)</f>
        <v>Nepoznata</v>
      </c>
      <c r="AM1024" s="1"/>
      <c r="AN1024" t="s">
        <v>1339</v>
      </c>
      <c r="AO1024" s="1"/>
    </row>
    <row r="1025" spans="6:41" x14ac:dyDescent="0.25">
      <c r="F1025" t="str">
        <f>VLOOKUP(I:I,Sheet2!A:B,2,0)</f>
        <v>Nepoznata</v>
      </c>
      <c r="AM1025" s="1"/>
      <c r="AN1025" t="s">
        <v>1340</v>
      </c>
      <c r="AO1025" s="1"/>
    </row>
    <row r="1026" spans="6:41" x14ac:dyDescent="0.25">
      <c r="F1026" t="str">
        <f>VLOOKUP(I:I,Sheet2!A:B,2,0)</f>
        <v>Nepoznata</v>
      </c>
      <c r="AM1026" s="1"/>
      <c r="AN1026" t="s">
        <v>1341</v>
      </c>
      <c r="AO1026" s="1"/>
    </row>
    <row r="1027" spans="6:41" x14ac:dyDescent="0.25">
      <c r="F1027" t="str">
        <f>VLOOKUP(I:I,Sheet2!A:B,2,0)</f>
        <v>Nepoznata</v>
      </c>
      <c r="AM1027" s="1"/>
      <c r="AN1027" t="s">
        <v>1342</v>
      </c>
      <c r="AO1027" s="1"/>
    </row>
    <row r="1028" spans="6:41" x14ac:dyDescent="0.25">
      <c r="F1028" t="str">
        <f>VLOOKUP(I:I,Sheet2!A:B,2,0)</f>
        <v>Nepoznata</v>
      </c>
      <c r="AM1028" s="1"/>
      <c r="AN1028" t="s">
        <v>1343</v>
      </c>
      <c r="AO1028" s="1"/>
    </row>
    <row r="1029" spans="6:41" x14ac:dyDescent="0.25">
      <c r="F1029" t="str">
        <f>VLOOKUP(I:I,Sheet2!A:B,2,0)</f>
        <v>Nepoznata</v>
      </c>
      <c r="AM1029" s="1"/>
      <c r="AN1029" t="s">
        <v>9</v>
      </c>
      <c r="AO1029" s="1"/>
    </row>
    <row r="1030" spans="6:41" x14ac:dyDescent="0.25">
      <c r="F1030" t="str">
        <f>VLOOKUP(I:I,Sheet2!A:B,2,0)</f>
        <v>Nepoznata</v>
      </c>
      <c r="AM1030" s="1"/>
      <c r="AN1030" t="s">
        <v>1344</v>
      </c>
      <c r="AO1030" s="1"/>
    </row>
    <row r="1031" spans="6:41" x14ac:dyDescent="0.25">
      <c r="F1031" t="str">
        <f>VLOOKUP(I:I,Sheet2!A:B,2,0)</f>
        <v>Nepoznata</v>
      </c>
      <c r="AM1031" s="1"/>
      <c r="AN1031" t="s">
        <v>1345</v>
      </c>
      <c r="AO1031" s="1"/>
    </row>
    <row r="1032" spans="6:41" x14ac:dyDescent="0.25">
      <c r="F1032" t="str">
        <f>VLOOKUP(I:I,Sheet2!A:B,2,0)</f>
        <v>Nepoznata</v>
      </c>
      <c r="AM1032" s="1"/>
      <c r="AN1032" t="s">
        <v>1346</v>
      </c>
      <c r="AO1032" s="1"/>
    </row>
    <row r="1033" spans="6:41" x14ac:dyDescent="0.25">
      <c r="F1033" t="str">
        <f>VLOOKUP(I:I,Sheet2!A:B,2,0)</f>
        <v>Nepoznata</v>
      </c>
      <c r="AM1033" s="1"/>
      <c r="AN1033" t="s">
        <v>1347</v>
      </c>
      <c r="AO1033" s="1"/>
    </row>
    <row r="1034" spans="6:41" x14ac:dyDescent="0.25">
      <c r="F1034" t="str">
        <f>VLOOKUP(I:I,Sheet2!A:B,2,0)</f>
        <v>Nepoznata</v>
      </c>
      <c r="AM1034" s="1"/>
      <c r="AN1034" t="s">
        <v>1348</v>
      </c>
      <c r="AO1034" s="1"/>
    </row>
    <row r="1035" spans="6:41" x14ac:dyDescent="0.25">
      <c r="F1035" t="str">
        <f>VLOOKUP(I:I,Sheet2!A:B,2,0)</f>
        <v>Nepoznata</v>
      </c>
      <c r="AM1035" s="1"/>
      <c r="AN1035" t="s">
        <v>1349</v>
      </c>
      <c r="AO1035" s="1"/>
    </row>
    <row r="1036" spans="6:41" x14ac:dyDescent="0.25">
      <c r="F1036" t="str">
        <f>VLOOKUP(I:I,Sheet2!A:B,2,0)</f>
        <v>Nepoznata</v>
      </c>
      <c r="AM1036" s="1"/>
      <c r="AN1036" t="s">
        <v>1350</v>
      </c>
      <c r="AO1036" s="1"/>
    </row>
    <row r="1037" spans="6:41" x14ac:dyDescent="0.25">
      <c r="F1037" t="str">
        <f>VLOOKUP(I:I,Sheet2!A:B,2,0)</f>
        <v>Nepoznata</v>
      </c>
      <c r="AM1037" s="1"/>
      <c r="AN1037" t="s">
        <v>1351</v>
      </c>
      <c r="AO1037" s="1"/>
    </row>
    <row r="1038" spans="6:41" x14ac:dyDescent="0.25">
      <c r="F1038" t="str">
        <f>VLOOKUP(I:I,Sheet2!A:B,2,0)</f>
        <v>Nepoznata</v>
      </c>
      <c r="AM1038" s="1"/>
      <c r="AN1038" t="s">
        <v>1352</v>
      </c>
      <c r="AO1038" s="1"/>
    </row>
    <row r="1039" spans="6:41" x14ac:dyDescent="0.25">
      <c r="F1039" t="str">
        <f>VLOOKUP(I:I,Sheet2!A:B,2,0)</f>
        <v>Nepoznata</v>
      </c>
      <c r="AM1039" s="1"/>
      <c r="AN1039" t="s">
        <v>1353</v>
      </c>
      <c r="AO1039" s="1"/>
    </row>
    <row r="1040" spans="6:41" x14ac:dyDescent="0.25">
      <c r="F1040" t="str">
        <f>VLOOKUP(I:I,Sheet2!A:B,2,0)</f>
        <v>Nepoznata</v>
      </c>
      <c r="AM1040" s="1"/>
      <c r="AN1040" t="s">
        <v>1354</v>
      </c>
      <c r="AO1040" s="1"/>
    </row>
    <row r="1041" spans="6:41" x14ac:dyDescent="0.25">
      <c r="F1041" t="str">
        <f>VLOOKUP(I:I,Sheet2!A:B,2,0)</f>
        <v>Nepoznata</v>
      </c>
      <c r="AM1041" s="1"/>
      <c r="AN1041" t="s">
        <v>1355</v>
      </c>
      <c r="AO1041" s="1"/>
    </row>
    <row r="1042" spans="6:41" x14ac:dyDescent="0.25">
      <c r="F1042" t="str">
        <f>VLOOKUP(I:I,Sheet2!A:B,2,0)</f>
        <v>Nepoznata</v>
      </c>
      <c r="AM1042" s="1"/>
      <c r="AN1042" t="s">
        <v>1356</v>
      </c>
      <c r="AO1042" s="1"/>
    </row>
    <row r="1043" spans="6:41" x14ac:dyDescent="0.25">
      <c r="F1043" t="str">
        <f>VLOOKUP(I:I,Sheet2!A:B,2,0)</f>
        <v>Nepoznata</v>
      </c>
      <c r="AM1043" s="1"/>
      <c r="AN1043" t="s">
        <v>1357</v>
      </c>
      <c r="AO1043" s="1"/>
    </row>
    <row r="1044" spans="6:41" x14ac:dyDescent="0.25">
      <c r="F1044" t="str">
        <f>VLOOKUP(I:I,Sheet2!A:B,2,0)</f>
        <v>Nepoznata</v>
      </c>
      <c r="AM1044" s="1"/>
      <c r="AN1044" t="s">
        <v>1358</v>
      </c>
      <c r="AO1044" s="1"/>
    </row>
    <row r="1045" spans="6:41" x14ac:dyDescent="0.25">
      <c r="F1045" t="str">
        <f>VLOOKUP(I:I,Sheet2!A:B,2,0)</f>
        <v>Nepoznata</v>
      </c>
      <c r="AM1045" s="1"/>
      <c r="AN1045" t="s">
        <v>1359</v>
      </c>
      <c r="AO1045" s="1"/>
    </row>
    <row r="1046" spans="6:41" x14ac:dyDescent="0.25">
      <c r="F1046" t="str">
        <f>VLOOKUP(I:I,Sheet2!A:B,2,0)</f>
        <v>Nepoznata</v>
      </c>
      <c r="AM1046" s="1"/>
      <c r="AN1046" t="s">
        <v>1360</v>
      </c>
      <c r="AO1046" s="1"/>
    </row>
    <row r="1047" spans="6:41" x14ac:dyDescent="0.25">
      <c r="F1047" t="str">
        <f>VLOOKUP(I:I,Sheet2!A:B,2,0)</f>
        <v>Nepoznata</v>
      </c>
      <c r="AM1047" s="1"/>
      <c r="AN1047" t="s">
        <v>1361</v>
      </c>
      <c r="AO1047" s="1"/>
    </row>
    <row r="1048" spans="6:41" x14ac:dyDescent="0.25">
      <c r="F1048" t="str">
        <f>VLOOKUP(I:I,Sheet2!A:B,2,0)</f>
        <v>Nepoznata</v>
      </c>
      <c r="AM1048" s="1"/>
      <c r="AN1048" t="s">
        <v>1362</v>
      </c>
      <c r="AO1048" s="1"/>
    </row>
    <row r="1049" spans="6:41" x14ac:dyDescent="0.25">
      <c r="F1049" t="str">
        <f>VLOOKUP(I:I,Sheet2!A:B,2,0)</f>
        <v>Nepoznata</v>
      </c>
      <c r="AM1049" s="1"/>
      <c r="AN1049" t="s">
        <v>1363</v>
      </c>
      <c r="AO1049" s="1"/>
    </row>
    <row r="1050" spans="6:41" x14ac:dyDescent="0.25">
      <c r="F1050" t="str">
        <f>VLOOKUP(I:I,Sheet2!A:B,2,0)</f>
        <v>Nepoznata</v>
      </c>
      <c r="AM1050" s="1"/>
      <c r="AN1050" t="s">
        <v>1364</v>
      </c>
      <c r="AO1050" s="1"/>
    </row>
    <row r="1051" spans="6:41" x14ac:dyDescent="0.25">
      <c r="F1051" t="str">
        <f>VLOOKUP(I:I,Sheet2!A:B,2,0)</f>
        <v>Nepoznata</v>
      </c>
      <c r="AM1051" s="1"/>
      <c r="AN1051" t="s">
        <v>1365</v>
      </c>
      <c r="AO1051" s="1"/>
    </row>
    <row r="1052" spans="6:41" x14ac:dyDescent="0.25">
      <c r="F1052" t="str">
        <f>VLOOKUP(I:I,Sheet2!A:B,2,0)</f>
        <v>Nepoznata</v>
      </c>
      <c r="AM1052" s="1"/>
      <c r="AN1052" t="s">
        <v>1366</v>
      </c>
      <c r="AO1052" s="1"/>
    </row>
    <row r="1053" spans="6:41" x14ac:dyDescent="0.25">
      <c r="F1053" t="str">
        <f>VLOOKUP(I:I,Sheet2!A:B,2,0)</f>
        <v>Nepoznata</v>
      </c>
      <c r="AM1053" s="1"/>
      <c r="AN1053" t="s">
        <v>1367</v>
      </c>
      <c r="AO1053" s="1"/>
    </row>
    <row r="1054" spans="6:41" x14ac:dyDescent="0.25">
      <c r="F1054" t="str">
        <f>VLOOKUP(I:I,Sheet2!A:B,2,0)</f>
        <v>Nepoznata</v>
      </c>
      <c r="AM1054" s="1"/>
      <c r="AN1054" t="s">
        <v>1368</v>
      </c>
      <c r="AO1054" s="1"/>
    </row>
    <row r="1055" spans="6:41" x14ac:dyDescent="0.25">
      <c r="F1055" t="str">
        <f>VLOOKUP(I:I,Sheet2!A:B,2,0)</f>
        <v>Nepoznata</v>
      </c>
      <c r="AM1055" s="1"/>
      <c r="AN1055" t="s">
        <v>1369</v>
      </c>
      <c r="AO1055" s="1"/>
    </row>
    <row r="1056" spans="6:41" x14ac:dyDescent="0.25">
      <c r="F1056" t="str">
        <f>VLOOKUP(I:I,Sheet2!A:B,2,0)</f>
        <v>Nepoznata</v>
      </c>
      <c r="AM1056" s="1"/>
      <c r="AN1056" t="s">
        <v>1370</v>
      </c>
      <c r="AO1056" s="1"/>
    </row>
    <row r="1057" spans="6:41" x14ac:dyDescent="0.25">
      <c r="F1057" t="str">
        <f>VLOOKUP(I:I,Sheet2!A:B,2,0)</f>
        <v>Nepoznata</v>
      </c>
      <c r="AM1057" s="1"/>
      <c r="AN1057" t="s">
        <v>1371</v>
      </c>
      <c r="AO1057" s="1"/>
    </row>
    <row r="1058" spans="6:41" x14ac:dyDescent="0.25">
      <c r="F1058" t="str">
        <f>VLOOKUP(I:I,Sheet2!A:B,2,0)</f>
        <v>Nepoznata</v>
      </c>
      <c r="AM1058" s="1"/>
      <c r="AN1058" t="s">
        <v>1372</v>
      </c>
      <c r="AO1058" s="1"/>
    </row>
    <row r="1059" spans="6:41" x14ac:dyDescent="0.25">
      <c r="F1059" t="str">
        <f>VLOOKUP(I:I,Sheet2!A:B,2,0)</f>
        <v>Nepoznata</v>
      </c>
      <c r="AM1059" s="1"/>
      <c r="AN1059" t="s">
        <v>1373</v>
      </c>
      <c r="AO1059" s="1"/>
    </row>
    <row r="1060" spans="6:41" x14ac:dyDescent="0.25">
      <c r="F1060" t="str">
        <f>VLOOKUP(I:I,Sheet2!A:B,2,0)</f>
        <v>Nepoznata</v>
      </c>
      <c r="AM1060" s="1"/>
      <c r="AN1060" t="s">
        <v>1374</v>
      </c>
      <c r="AO1060" s="1"/>
    </row>
    <row r="1061" spans="6:41" x14ac:dyDescent="0.25">
      <c r="F1061" t="str">
        <f>VLOOKUP(I:I,Sheet2!A:B,2,0)</f>
        <v>Nepoznata</v>
      </c>
      <c r="AM1061" s="1"/>
      <c r="AN1061" t="s">
        <v>1375</v>
      </c>
      <c r="AO1061" s="1"/>
    </row>
    <row r="1062" spans="6:41" x14ac:dyDescent="0.25">
      <c r="F1062" t="str">
        <f>VLOOKUP(I:I,Sheet2!A:B,2,0)</f>
        <v>Nepoznata</v>
      </c>
      <c r="AM1062" s="1"/>
      <c r="AN1062" t="s">
        <v>1376</v>
      </c>
      <c r="AO1062" s="1"/>
    </row>
    <row r="1063" spans="6:41" x14ac:dyDescent="0.25">
      <c r="F1063" t="str">
        <f>VLOOKUP(I:I,Sheet2!A:B,2,0)</f>
        <v>Nepoznata</v>
      </c>
      <c r="AN1063" t="s">
        <v>1377</v>
      </c>
    </row>
    <row r="1064" spans="6:41" x14ac:dyDescent="0.25">
      <c r="F1064" t="str">
        <f>VLOOKUP(I:I,Sheet2!A:B,2,0)</f>
        <v>Nepoznata</v>
      </c>
      <c r="AN1064" t="s">
        <v>1378</v>
      </c>
    </row>
  </sheetData>
  <sheetProtection selectLockedCells="1" selectUnlockedCells="1"/>
  <dataValidations count="3">
    <dataValidation type="decimal" allowBlank="1" showErrorMessage="1" sqref="G2:G1063">
      <formula1>0</formula1>
      <formula2>1555</formula2>
    </dataValidation>
    <dataValidation allowBlank="1" showErrorMessage="1" sqref="I20:I65536 I1:I17"/>
    <dataValidation type="list" allowBlank="1" showErrorMessage="1" sqref="I18:I19">
      <formula1>$AN$1:$AN$1060</formula1>
      <formula2>0</formula2>
    </dataValidation>
  </dataValidations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1181"/>
  <sheetViews>
    <sheetView tabSelected="1" topLeftCell="A15" zoomScale="120" zoomScaleNormal="120" workbookViewId="0">
      <selection activeCell="D31" sqref="D31"/>
    </sheetView>
  </sheetViews>
  <sheetFormatPr defaultRowHeight="15" outlineLevelCol="1" x14ac:dyDescent="0.25"/>
  <cols>
    <col min="1" max="1" width="5.7109375" customWidth="1"/>
    <col min="3" max="3" width="11.5703125" customWidth="1"/>
    <col min="4" max="4" width="11.28515625" customWidth="1"/>
    <col min="5" max="5" width="14.85546875" customWidth="1"/>
    <col min="6" max="6" width="33.85546875" customWidth="1"/>
    <col min="8" max="8" width="17.28515625" customWidth="1"/>
    <col min="9" max="9" width="11.5703125" customWidth="1"/>
    <col min="38" max="38" width="11" hidden="1" customWidth="1" outlineLevel="1"/>
    <col min="39" max="39" width="11.42578125" hidden="1" customWidth="1" outlineLevel="1"/>
    <col min="40" max="40" width="69.7109375" hidden="1" customWidth="1" outlineLevel="1"/>
    <col min="41" max="41" width="9.140625" hidden="1" customWidth="1" outlineLevel="1"/>
    <col min="42" max="42" width="9.140625" collapsed="1"/>
    <col min="130" max="130" width="9.28515625" customWidth="1"/>
  </cols>
  <sheetData>
    <row r="1" spans="1:241" s="2" customFormat="1" x14ac:dyDescent="0.25">
      <c r="A1" s="21" t="s">
        <v>1735</v>
      </c>
      <c r="B1" s="21" t="s">
        <v>4</v>
      </c>
      <c r="C1" s="21" t="s">
        <v>5</v>
      </c>
      <c r="D1" s="21" t="s">
        <v>6</v>
      </c>
      <c r="E1" s="21" t="s">
        <v>7</v>
      </c>
      <c r="F1" s="23" t="s">
        <v>1381</v>
      </c>
      <c r="G1" s="21" t="s">
        <v>8</v>
      </c>
      <c r="H1" s="21" t="s">
        <v>10</v>
      </c>
      <c r="I1" s="21" t="s">
        <v>1380</v>
      </c>
      <c r="AL1" t="s">
        <v>11</v>
      </c>
      <c r="AM1" t="s">
        <v>12</v>
      </c>
      <c r="AN1" t="s">
        <v>13</v>
      </c>
      <c r="AO1" t="s">
        <v>14</v>
      </c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</row>
    <row r="2" spans="1:241" x14ac:dyDescent="0.25">
      <c r="A2" s="28">
        <v>1</v>
      </c>
      <c r="B2" s="22" t="s">
        <v>1496</v>
      </c>
      <c r="C2" s="22" t="s">
        <v>1561</v>
      </c>
      <c r="D2" s="22" t="s">
        <v>1562</v>
      </c>
      <c r="E2" s="22" t="s">
        <v>1563</v>
      </c>
      <c r="F2" s="22" t="str">
        <f>VLOOKUP(I:I,[17]Sheet2!A$1:B$65536,2,0)</f>
        <v>OŠ Franje Krežme</v>
      </c>
      <c r="G2" s="22">
        <v>86</v>
      </c>
      <c r="H2" s="18" t="s">
        <v>1721</v>
      </c>
      <c r="I2" s="22">
        <v>1363</v>
      </c>
      <c r="AM2" s="1"/>
      <c r="AN2" t="s">
        <v>348</v>
      </c>
      <c r="AO2" s="1"/>
    </row>
    <row r="3" spans="1:241" x14ac:dyDescent="0.25">
      <c r="A3" s="28">
        <v>2</v>
      </c>
      <c r="B3" s="22" t="s">
        <v>1580</v>
      </c>
      <c r="C3" s="22" t="s">
        <v>1581</v>
      </c>
      <c r="D3" s="22" t="s">
        <v>1582</v>
      </c>
      <c r="E3" s="22" t="s">
        <v>1583</v>
      </c>
      <c r="F3" s="22" t="str">
        <f>VLOOKUP(I:I,[18]Sheet2!A$1:B$65536,2,0)</f>
        <v>OŠ Retfala</v>
      </c>
      <c r="G3" s="22">
        <v>84</v>
      </c>
      <c r="H3" s="18" t="s">
        <v>1584</v>
      </c>
      <c r="I3" s="22">
        <v>1383</v>
      </c>
      <c r="AM3" s="1"/>
      <c r="AN3" t="s">
        <v>139</v>
      </c>
      <c r="AO3" s="1"/>
    </row>
    <row r="4" spans="1:241" x14ac:dyDescent="0.25">
      <c r="A4" s="28">
        <v>3</v>
      </c>
      <c r="B4" s="22" t="s">
        <v>1654</v>
      </c>
      <c r="C4" s="22" t="s">
        <v>1655</v>
      </c>
      <c r="D4" s="22" t="s">
        <v>1619</v>
      </c>
      <c r="E4" s="22" t="s">
        <v>1656</v>
      </c>
      <c r="F4" s="22" t="str">
        <f>VLOOKUP(I:I,[19]Sheet2!A$1:B$65536,2,0)</f>
        <v>OŠ Dore Pejačević - Našice</v>
      </c>
      <c r="G4" s="22">
        <v>84</v>
      </c>
      <c r="H4" s="18" t="s">
        <v>1713</v>
      </c>
      <c r="I4" s="22">
        <v>1351</v>
      </c>
      <c r="AM4" s="1"/>
      <c r="AN4" t="s">
        <v>53</v>
      </c>
      <c r="AO4" s="1"/>
    </row>
    <row r="5" spans="1:241" x14ac:dyDescent="0.25">
      <c r="A5" s="28">
        <v>4</v>
      </c>
      <c r="B5" s="22" t="s">
        <v>1564</v>
      </c>
      <c r="C5" s="22" t="s">
        <v>1565</v>
      </c>
      <c r="D5" s="22" t="s">
        <v>1562</v>
      </c>
      <c r="E5" s="22" t="s">
        <v>1563</v>
      </c>
      <c r="F5" s="22" t="str">
        <f>VLOOKUP(I:I,[20]Sheet2!A$1:B$65536,2,0)</f>
        <v>OŠ Franje Krežme</v>
      </c>
      <c r="G5" s="22">
        <v>81</v>
      </c>
      <c r="H5" s="18" t="s">
        <v>1719</v>
      </c>
      <c r="I5" s="22">
        <v>1363</v>
      </c>
      <c r="AM5" s="1"/>
      <c r="AN5" t="s">
        <v>317</v>
      </c>
      <c r="AO5" s="1"/>
    </row>
    <row r="6" spans="1:241" x14ac:dyDescent="0.25">
      <c r="A6" s="28">
        <v>5</v>
      </c>
      <c r="B6" s="22" t="s">
        <v>1593</v>
      </c>
      <c r="C6" s="22" t="s">
        <v>1594</v>
      </c>
      <c r="D6" s="22" t="s">
        <v>1526</v>
      </c>
      <c r="E6" s="22" t="s">
        <v>1574</v>
      </c>
      <c r="F6" s="22" t="str">
        <f>VLOOKUP(I:I,[21]Sheet2!A$1:B$65536,2,0)</f>
        <v>OŠ Mladost - Osijek</v>
      </c>
      <c r="G6" s="22">
        <v>81</v>
      </c>
      <c r="H6" s="18" t="s">
        <v>1715</v>
      </c>
      <c r="I6" s="22">
        <v>1367</v>
      </c>
      <c r="AM6" s="1"/>
      <c r="AN6" t="s">
        <v>78</v>
      </c>
      <c r="AO6" s="1"/>
    </row>
    <row r="7" spans="1:241" x14ac:dyDescent="0.25">
      <c r="A7" s="28">
        <v>6</v>
      </c>
      <c r="B7" s="22" t="s">
        <v>1604</v>
      </c>
      <c r="C7" s="22" t="s">
        <v>1724</v>
      </c>
      <c r="D7" s="22" t="s">
        <v>1506</v>
      </c>
      <c r="E7" s="22" t="s">
        <v>1539</v>
      </c>
      <c r="F7" s="22" t="str">
        <f>VLOOKUP(I:I,[22]Sheet2!A$1:B$65536,2,0)</f>
        <v>OŠ Ivana Brlić-Mažuranić - Strizivojna</v>
      </c>
      <c r="G7" s="22">
        <v>80</v>
      </c>
      <c r="H7" s="18" t="s">
        <v>1723</v>
      </c>
      <c r="I7" s="22">
        <v>1485</v>
      </c>
      <c r="AM7" s="1"/>
      <c r="AN7" t="s">
        <v>89</v>
      </c>
      <c r="AO7" s="1"/>
    </row>
    <row r="8" spans="1:241" x14ac:dyDescent="0.25">
      <c r="A8" s="28">
        <v>7</v>
      </c>
      <c r="B8" s="22" t="s">
        <v>1491</v>
      </c>
      <c r="C8" s="22" t="s">
        <v>1576</v>
      </c>
      <c r="D8" s="22" t="s">
        <v>1554</v>
      </c>
      <c r="E8" s="22" t="s">
        <v>1577</v>
      </c>
      <c r="F8" s="22" t="str">
        <f>VLOOKUP(I:I,[18]Sheet2!A$1:B$65536,2,0)</f>
        <v>OŠ Višnjevac</v>
      </c>
      <c r="G8" s="22">
        <v>79</v>
      </c>
      <c r="H8" s="18" t="s">
        <v>1606</v>
      </c>
      <c r="I8" s="22">
        <v>1381</v>
      </c>
      <c r="AM8" s="1"/>
      <c r="AN8" t="s">
        <v>140</v>
      </c>
      <c r="AO8" s="1"/>
    </row>
    <row r="9" spans="1:241" x14ac:dyDescent="0.25">
      <c r="A9" s="28">
        <v>8</v>
      </c>
      <c r="B9" s="22" t="s">
        <v>1526</v>
      </c>
      <c r="C9" s="22" t="s">
        <v>1595</v>
      </c>
      <c r="D9" s="22" t="s">
        <v>1596</v>
      </c>
      <c r="E9" s="22" t="s">
        <v>1597</v>
      </c>
      <c r="F9" s="22" t="str">
        <f>VLOOKUP(I:I,[21]Sheet2!A$1:B$65536,2,0)</f>
        <v>OŠ Mladost - Osijek</v>
      </c>
      <c r="G9" s="22">
        <v>78</v>
      </c>
      <c r="H9" s="18" t="s">
        <v>1717</v>
      </c>
      <c r="I9" s="22">
        <v>1367</v>
      </c>
      <c r="AM9" s="1"/>
      <c r="AN9" t="s">
        <v>77</v>
      </c>
      <c r="AO9" s="1"/>
    </row>
    <row r="10" spans="1:241" x14ac:dyDescent="0.25">
      <c r="A10" s="28">
        <v>9</v>
      </c>
      <c r="B10" s="22" t="s">
        <v>1585</v>
      </c>
      <c r="C10" s="22" t="s">
        <v>1586</v>
      </c>
      <c r="D10" s="22" t="s">
        <v>1526</v>
      </c>
      <c r="E10" s="22" t="s">
        <v>1498</v>
      </c>
      <c r="F10" s="22" t="str">
        <f>VLOOKUP(I:I,[22]Sheet2!A$1:B$65536,2,0)</f>
        <v>OŠ Josipa Kozarca - Semeljci</v>
      </c>
      <c r="G10" s="22">
        <v>76</v>
      </c>
      <c r="H10" s="18" t="s">
        <v>1587</v>
      </c>
      <c r="I10" s="22">
        <v>1478</v>
      </c>
      <c r="AM10" s="1"/>
      <c r="AN10" t="s">
        <v>88</v>
      </c>
      <c r="AO10" s="1"/>
    </row>
    <row r="11" spans="1:241" x14ac:dyDescent="0.25">
      <c r="A11" s="28">
        <v>10</v>
      </c>
      <c r="B11" s="22" t="s">
        <v>1664</v>
      </c>
      <c r="C11" s="22" t="s">
        <v>1591</v>
      </c>
      <c r="D11" s="22" t="s">
        <v>1662</v>
      </c>
      <c r="E11" s="22" t="s">
        <v>1663</v>
      </c>
      <c r="F11" s="22" t="str">
        <f>VLOOKUP(I:I,[23]Sheet2!A$1:B$65536,2,0)</f>
        <v>OŠ Frana Krste Frankopana - Osijek</v>
      </c>
      <c r="G11" s="22">
        <v>75</v>
      </c>
      <c r="H11" s="18" t="s">
        <v>1712</v>
      </c>
      <c r="I11" s="22">
        <v>1368</v>
      </c>
      <c r="AM11" s="1"/>
      <c r="AN11" t="s">
        <v>174</v>
      </c>
      <c r="AO11" s="1"/>
    </row>
    <row r="12" spans="1:241" x14ac:dyDescent="0.25">
      <c r="A12" s="28">
        <v>11</v>
      </c>
      <c r="B12" s="22" t="s">
        <v>1568</v>
      </c>
      <c r="C12" s="22" t="s">
        <v>1569</v>
      </c>
      <c r="D12" s="22" t="s">
        <v>1566</v>
      </c>
      <c r="E12" s="22" t="s">
        <v>1567</v>
      </c>
      <c r="F12" s="22" t="str">
        <f>VLOOKUP(I:I,[23]Sheet2!A$1:B$65536,2,0)</f>
        <v>OŠ August Harambašić</v>
      </c>
      <c r="G12" s="22">
        <v>74</v>
      </c>
      <c r="H12" s="18" t="s">
        <v>1702</v>
      </c>
      <c r="I12" s="22">
        <v>1330</v>
      </c>
      <c r="AM12" s="1"/>
      <c r="AN12" t="s">
        <v>175</v>
      </c>
      <c r="AO12" s="1"/>
    </row>
    <row r="13" spans="1:241" x14ac:dyDescent="0.25">
      <c r="A13" s="28">
        <v>12</v>
      </c>
      <c r="B13" s="22" t="s">
        <v>1495</v>
      </c>
      <c r="C13" s="22" t="s">
        <v>1541</v>
      </c>
      <c r="D13" s="22" t="s">
        <v>1542</v>
      </c>
      <c r="E13" s="22" t="s">
        <v>1534</v>
      </c>
      <c r="F13" s="22" t="str">
        <f>VLOOKUP(I:I,[24]Sheet2!A$1:B$65536,2,0)</f>
        <v>OŠ Ivan Goran Kovačić - Đakovo</v>
      </c>
      <c r="G13" s="22">
        <v>73</v>
      </c>
      <c r="H13" s="18" t="s">
        <v>1714</v>
      </c>
      <c r="I13" s="22">
        <v>1337</v>
      </c>
      <c r="AM13" s="1"/>
      <c r="AN13" t="s">
        <v>283</v>
      </c>
      <c r="AO13" s="1"/>
    </row>
    <row r="14" spans="1:241" x14ac:dyDescent="0.25">
      <c r="A14" s="28">
        <v>13</v>
      </c>
      <c r="B14" s="22" t="s">
        <v>1630</v>
      </c>
      <c r="C14" s="22" t="s">
        <v>1524</v>
      </c>
      <c r="D14" s="22" t="s">
        <v>1628</v>
      </c>
      <c r="E14" s="22" t="s">
        <v>1629</v>
      </c>
      <c r="F14" s="22" t="str">
        <f>VLOOKUP(I:I,[21]Sheet2!A$1:B$65536,2,0)</f>
        <v>OŠ Josipa Antuna Ćolnića</v>
      </c>
      <c r="G14" s="22">
        <v>73</v>
      </c>
      <c r="H14" s="18" t="s">
        <v>1701</v>
      </c>
      <c r="I14" s="22">
        <v>1343</v>
      </c>
      <c r="AM14" s="1"/>
      <c r="AN14" t="s">
        <v>76</v>
      </c>
      <c r="AO14" s="1"/>
    </row>
    <row r="15" spans="1:241" x14ac:dyDescent="0.25">
      <c r="A15" s="28">
        <v>14</v>
      </c>
      <c r="B15" s="22" t="s">
        <v>1499</v>
      </c>
      <c r="C15" s="22" t="s">
        <v>1653</v>
      </c>
      <c r="D15" s="22" t="s">
        <v>1545</v>
      </c>
      <c r="E15" s="22" t="s">
        <v>1591</v>
      </c>
      <c r="F15" s="22" t="str">
        <f>VLOOKUP(I:I,[22]Sheet2!A$1:B$65536,2,0)</f>
        <v>OŠ Dore Pejačević - Našice</v>
      </c>
      <c r="G15" s="22">
        <v>72</v>
      </c>
      <c r="H15" s="18" t="s">
        <v>1716</v>
      </c>
      <c r="I15" s="22">
        <v>1351</v>
      </c>
      <c r="AM15" s="1"/>
      <c r="AN15" t="s">
        <v>87</v>
      </c>
      <c r="AO15" s="1"/>
    </row>
    <row r="16" spans="1:241" x14ac:dyDescent="0.25">
      <c r="A16" s="28">
        <v>15</v>
      </c>
      <c r="B16" s="22" t="s">
        <v>1505</v>
      </c>
      <c r="C16" s="22" t="s">
        <v>1641</v>
      </c>
      <c r="D16" s="22" t="s">
        <v>1642</v>
      </c>
      <c r="E16" s="22" t="s">
        <v>1643</v>
      </c>
      <c r="F16" s="22" t="str">
        <f>VLOOKUP(I:I,[22]Sheet2!A$1:B$65536,2,0)</f>
        <v>OŠ Jagode Truhelke</v>
      </c>
      <c r="G16" s="22">
        <v>71</v>
      </c>
      <c r="H16" s="18" t="s">
        <v>1644</v>
      </c>
      <c r="I16" s="22">
        <v>1373</v>
      </c>
      <c r="AM16" s="1"/>
      <c r="AN16" t="s">
        <v>86</v>
      </c>
      <c r="AO16" s="1"/>
    </row>
    <row r="17" spans="1:41" x14ac:dyDescent="0.25">
      <c r="A17" s="28">
        <v>16</v>
      </c>
      <c r="B17" s="22" t="s">
        <v>1578</v>
      </c>
      <c r="C17" s="22" t="s">
        <v>1645</v>
      </c>
      <c r="D17" s="22" t="s">
        <v>1642</v>
      </c>
      <c r="E17" s="22" t="s">
        <v>1643</v>
      </c>
      <c r="F17" s="22" t="str">
        <f>VLOOKUP(I:I,[22]Sheet2!A$1:B$65536,2,0)</f>
        <v>OŠ Jagode Truhelke</v>
      </c>
      <c r="G17" s="22">
        <v>71</v>
      </c>
      <c r="H17" s="18" t="s">
        <v>1709</v>
      </c>
      <c r="I17" s="22">
        <v>1373</v>
      </c>
      <c r="AM17" s="1"/>
      <c r="AN17" t="s">
        <v>85</v>
      </c>
      <c r="AO17" s="1"/>
    </row>
    <row r="18" spans="1:41" x14ac:dyDescent="0.25">
      <c r="A18" s="28">
        <v>17</v>
      </c>
      <c r="B18" s="22" t="s">
        <v>1500</v>
      </c>
      <c r="C18" s="22" t="s">
        <v>1501</v>
      </c>
      <c r="D18" s="22" t="s">
        <v>1502</v>
      </c>
      <c r="E18" s="22" t="s">
        <v>1503</v>
      </c>
      <c r="F18" s="22" t="str">
        <f>VLOOKUP(I:I,[23]Sheet2!A$1:B$65536,2,0)</f>
        <v>OŠ Kralja Tomislava - Našice</v>
      </c>
      <c r="G18" s="22">
        <v>70</v>
      </c>
      <c r="H18" s="18" t="s">
        <v>1720</v>
      </c>
      <c r="I18" s="22">
        <v>1357</v>
      </c>
      <c r="AM18" s="1"/>
      <c r="AN18" t="s">
        <v>173</v>
      </c>
      <c r="AO18" s="1"/>
    </row>
    <row r="19" spans="1:41" x14ac:dyDescent="0.25">
      <c r="A19" s="28">
        <v>18</v>
      </c>
      <c r="B19" s="22" t="s">
        <v>1547</v>
      </c>
      <c r="C19" s="22" t="s">
        <v>1548</v>
      </c>
      <c r="D19" s="22" t="s">
        <v>1504</v>
      </c>
      <c r="E19" s="22" t="s">
        <v>1549</v>
      </c>
      <c r="F19" s="22" t="str">
        <f>VLOOKUP(I:I,[24]Sheet2!A$1:B$65536,2,0)</f>
        <v>OŠ Ivan Goran Kovačić - Đakovo</v>
      </c>
      <c r="G19" s="22">
        <v>70</v>
      </c>
      <c r="H19" s="18" t="s">
        <v>1700</v>
      </c>
      <c r="I19" s="22">
        <v>1337</v>
      </c>
      <c r="AM19" s="1"/>
      <c r="AN19" t="s">
        <v>282</v>
      </c>
      <c r="AO19" s="1"/>
    </row>
    <row r="20" spans="1:41" x14ac:dyDescent="0.25">
      <c r="A20" s="28">
        <v>19</v>
      </c>
      <c r="B20" s="22" t="s">
        <v>1543</v>
      </c>
      <c r="C20" s="22" t="s">
        <v>1544</v>
      </c>
      <c r="D20" s="22" t="s">
        <v>1542</v>
      </c>
      <c r="E20" s="22" t="s">
        <v>1534</v>
      </c>
      <c r="F20" s="22" t="str">
        <f>VLOOKUP(I:I,[4]Sheet2!A$1:B$65536,2,0)</f>
        <v>OŠ Ivan Goran Kovačić - Đakovo</v>
      </c>
      <c r="G20" s="22">
        <v>69</v>
      </c>
      <c r="H20" s="18" t="s">
        <v>1722</v>
      </c>
      <c r="I20" s="22">
        <v>1337</v>
      </c>
      <c r="AM20" s="1"/>
      <c r="AN20" t="s">
        <v>297</v>
      </c>
      <c r="AO20" s="1"/>
    </row>
    <row r="21" spans="1:41" x14ac:dyDescent="0.25">
      <c r="A21" s="28">
        <v>20</v>
      </c>
      <c r="B21" s="22" t="s">
        <v>1607</v>
      </c>
      <c r="C21" s="22" t="s">
        <v>1608</v>
      </c>
      <c r="D21" s="22" t="s">
        <v>1554</v>
      </c>
      <c r="E21" s="22" t="s">
        <v>1609</v>
      </c>
      <c r="F21" s="22" t="str">
        <f>VLOOKUP(I:I,[25]Sheet2!A$1:B$65536,2,0)</f>
        <v>OŠ Bijelo Brdo</v>
      </c>
      <c r="G21" s="22">
        <v>67</v>
      </c>
      <c r="H21" s="18" t="s">
        <v>1705</v>
      </c>
      <c r="I21" s="22">
        <v>1509</v>
      </c>
      <c r="AM21" s="1"/>
      <c r="AN21" t="s">
        <v>35</v>
      </c>
      <c r="AO21" s="1"/>
    </row>
    <row r="22" spans="1:41" x14ac:dyDescent="0.25">
      <c r="A22" s="28">
        <v>21</v>
      </c>
      <c r="B22" s="22" t="s">
        <v>1598</v>
      </c>
      <c r="C22" s="22" t="s">
        <v>1599</v>
      </c>
      <c r="D22" s="22" t="s">
        <v>1526</v>
      </c>
      <c r="E22" s="22" t="s">
        <v>1574</v>
      </c>
      <c r="F22" s="22" t="str">
        <f>VLOOKUP(I:I,[21]Sheet2!A$1:B$65536,2,0)</f>
        <v>OŠ Mladost - Osijek</v>
      </c>
      <c r="G22" s="22">
        <v>66</v>
      </c>
      <c r="H22" s="18" t="s">
        <v>1711</v>
      </c>
      <c r="I22" s="22">
        <v>1367</v>
      </c>
      <c r="AM22" s="1"/>
      <c r="AN22" t="s">
        <v>75</v>
      </c>
      <c r="AO22" s="1"/>
    </row>
    <row r="23" spans="1:41" x14ac:dyDescent="0.25">
      <c r="A23" s="28">
        <v>22</v>
      </c>
      <c r="B23" s="22" t="s">
        <v>1507</v>
      </c>
      <c r="C23" s="22" t="s">
        <v>1559</v>
      </c>
      <c r="D23" s="22" t="s">
        <v>1507</v>
      </c>
      <c r="E23" s="22" t="s">
        <v>1558</v>
      </c>
      <c r="F23" s="22" t="str">
        <f>VLOOKUP(I:I,[26]Sheet2!A$1:B$65536,2,0)</f>
        <v>OŠ Antunovac</v>
      </c>
      <c r="G23" s="22">
        <v>65</v>
      </c>
      <c r="H23" s="18" t="s">
        <v>1706</v>
      </c>
      <c r="I23" s="24">
        <v>1510</v>
      </c>
      <c r="AM23" s="1"/>
      <c r="AN23" t="s">
        <v>161</v>
      </c>
      <c r="AO23" s="1"/>
    </row>
    <row r="24" spans="1:41" x14ac:dyDescent="0.25">
      <c r="A24" s="28">
        <v>23</v>
      </c>
      <c r="B24" s="22" t="s">
        <v>1646</v>
      </c>
      <c r="C24" s="22" t="s">
        <v>1647</v>
      </c>
      <c r="D24" s="22" t="s">
        <v>1642</v>
      </c>
      <c r="E24" s="22" t="s">
        <v>1643</v>
      </c>
      <c r="F24" s="22" t="str">
        <f>VLOOKUP(I:I,[23]Sheet2!A$1:B$65536,2,0)</f>
        <v>OŠ Jagode Truhelke</v>
      </c>
      <c r="G24" s="22">
        <v>64</v>
      </c>
      <c r="H24" s="18" t="s">
        <v>1710</v>
      </c>
      <c r="I24" s="22">
        <v>1373</v>
      </c>
      <c r="AM24" s="1"/>
      <c r="AN24" t="s">
        <v>172</v>
      </c>
      <c r="AO24" s="1"/>
    </row>
    <row r="25" spans="1:41" x14ac:dyDescent="0.25">
      <c r="A25" s="28">
        <v>24</v>
      </c>
      <c r="B25" s="22" t="s">
        <v>1667</v>
      </c>
      <c r="C25" s="22" t="s">
        <v>1668</v>
      </c>
      <c r="D25" s="22" t="s">
        <v>1526</v>
      </c>
      <c r="E25" s="22" t="s">
        <v>1666</v>
      </c>
      <c r="F25" s="22" t="str">
        <f>VLOOKUP(I:I,[27]Sheet2!A$1:B$65536,2,0)</f>
        <v>OŠ Mate Lovraka - Vladislavci</v>
      </c>
      <c r="G25" s="22">
        <v>62</v>
      </c>
      <c r="H25" s="18" t="s">
        <v>1708</v>
      </c>
      <c r="I25" s="22">
        <v>1492</v>
      </c>
      <c r="AM25" s="1"/>
      <c r="AN25" t="s">
        <v>95</v>
      </c>
      <c r="AO25" s="1"/>
    </row>
    <row r="26" spans="1:41" x14ac:dyDescent="0.25">
      <c r="A26" s="28">
        <v>25</v>
      </c>
      <c r="B26" s="22" t="s">
        <v>1602</v>
      </c>
      <c r="C26" s="22" t="s">
        <v>1603</v>
      </c>
      <c r="D26" s="22" t="s">
        <v>1604</v>
      </c>
      <c r="E26" s="22" t="s">
        <v>1605</v>
      </c>
      <c r="F26" s="22" t="s">
        <v>1674</v>
      </c>
      <c r="G26" s="22">
        <v>59</v>
      </c>
      <c r="H26" s="18" t="s">
        <v>1703</v>
      </c>
      <c r="I26" s="22">
        <v>1445</v>
      </c>
      <c r="AM26" s="1"/>
      <c r="AN26" t="s">
        <v>124</v>
      </c>
      <c r="AO26" s="1"/>
    </row>
    <row r="27" spans="1:41" x14ac:dyDescent="0.25">
      <c r="A27" s="28">
        <v>26</v>
      </c>
      <c r="B27" s="22" t="s">
        <v>1509</v>
      </c>
      <c r="C27" s="22" t="s">
        <v>1510</v>
      </c>
      <c r="D27" s="22" t="s">
        <v>1508</v>
      </c>
      <c r="E27" s="22" t="s">
        <v>1511</v>
      </c>
      <c r="F27" s="22" t="s">
        <v>1674</v>
      </c>
      <c r="G27" s="22">
        <v>56</v>
      </c>
      <c r="H27" s="18" t="s">
        <v>1718</v>
      </c>
      <c r="I27" s="22">
        <v>1395</v>
      </c>
      <c r="AM27" s="1"/>
      <c r="AN27" t="s">
        <v>134</v>
      </c>
      <c r="AO27" s="1"/>
    </row>
    <row r="28" spans="1:41" x14ac:dyDescent="0.25">
      <c r="A28" s="28">
        <v>27</v>
      </c>
      <c r="B28" s="22" t="s">
        <v>1545</v>
      </c>
      <c r="C28" s="22" t="s">
        <v>1546</v>
      </c>
      <c r="D28" s="22" t="s">
        <v>1542</v>
      </c>
      <c r="E28" s="22" t="s">
        <v>1534</v>
      </c>
      <c r="F28" s="22" t="str">
        <f>VLOOKUP(I:I,[20]Sheet2!A$1:B$65536,2,0)</f>
        <v>OŠ Ivan Goran Kovačić - Đakovo</v>
      </c>
      <c r="G28" s="22">
        <v>56</v>
      </c>
      <c r="H28" s="20" t="s">
        <v>1734</v>
      </c>
      <c r="I28" s="22">
        <v>1337</v>
      </c>
      <c r="AM28" s="1"/>
      <c r="AN28" t="s">
        <v>320</v>
      </c>
      <c r="AO28" s="1"/>
    </row>
    <row r="29" spans="1:41" x14ac:dyDescent="0.25">
      <c r="A29" s="28">
        <v>28</v>
      </c>
      <c r="B29" s="25" t="s">
        <v>1725</v>
      </c>
      <c r="C29" s="22" t="s">
        <v>1726</v>
      </c>
      <c r="D29" s="22" t="s">
        <v>1506</v>
      </c>
      <c r="E29" s="22" t="s">
        <v>1539</v>
      </c>
      <c r="F29" s="22" t="str">
        <f>VLOOKUP(I:I,[19]Sheet2!A$1:B$65536,2,0)</f>
        <v>OŠ Ivana Brlić-Mažuranić - Strizivojna</v>
      </c>
      <c r="G29" s="22">
        <v>53</v>
      </c>
      <c r="H29" s="18" t="s">
        <v>1707</v>
      </c>
      <c r="I29" s="22">
        <v>1485</v>
      </c>
      <c r="AM29" s="1"/>
      <c r="AN29" t="s">
        <v>52</v>
      </c>
      <c r="AO29" s="1"/>
    </row>
    <row r="30" spans="1:41" x14ac:dyDescent="0.25">
      <c r="A30" s="28">
        <v>29</v>
      </c>
      <c r="B30" s="22" t="s">
        <v>1550</v>
      </c>
      <c r="C30" s="22" t="s">
        <v>1551</v>
      </c>
      <c r="D30" s="22" t="s">
        <v>1552</v>
      </c>
      <c r="E30" s="22" t="s">
        <v>1553</v>
      </c>
      <c r="F30" s="22" t="str">
        <f>VLOOKUP(I:I,[28]Sheet2!A$1:B$65536,2,0)</f>
        <v>OŠ Bratoljuba Klaića</v>
      </c>
      <c r="G30" s="22">
        <v>51</v>
      </c>
      <c r="H30" s="18" t="s">
        <v>1704</v>
      </c>
      <c r="I30" s="22">
        <v>1440</v>
      </c>
      <c r="AM30" s="1"/>
      <c r="AN30" t="s">
        <v>58</v>
      </c>
      <c r="AO30" s="1"/>
    </row>
    <row r="31" spans="1:41" x14ac:dyDescent="0.25">
      <c r="AM31" s="1"/>
      <c r="AN31" t="s">
        <v>118</v>
      </c>
      <c r="AO31" s="1"/>
    </row>
    <row r="32" spans="1:41" x14ac:dyDescent="0.25">
      <c r="AM32" s="1"/>
      <c r="AN32" t="s">
        <v>141</v>
      </c>
      <c r="AO32" s="1"/>
    </row>
    <row r="33" spans="2:41" x14ac:dyDescent="0.25">
      <c r="I33" s="8"/>
      <c r="AM33" s="1"/>
      <c r="AN33" t="s">
        <v>170</v>
      </c>
      <c r="AO33" s="1"/>
    </row>
    <row r="34" spans="2:41" x14ac:dyDescent="0.25">
      <c r="AM34" s="1"/>
      <c r="AN34" t="s">
        <v>171</v>
      </c>
      <c r="AO34" s="1"/>
    </row>
    <row r="35" spans="2:41" x14ac:dyDescent="0.25">
      <c r="AM35" s="1"/>
      <c r="AN35" t="s">
        <v>347</v>
      </c>
      <c r="AO35" s="1"/>
    </row>
    <row r="36" spans="2:41" x14ac:dyDescent="0.25">
      <c r="I36" s="8"/>
      <c r="AM36" s="1"/>
      <c r="AN36" t="s">
        <v>353</v>
      </c>
      <c r="AO36" s="1"/>
    </row>
    <row r="37" spans="2:41" x14ac:dyDescent="0.25">
      <c r="AM37" s="1"/>
      <c r="AN37" t="s">
        <v>142</v>
      </c>
      <c r="AO37" s="1"/>
    </row>
    <row r="38" spans="2:41" x14ac:dyDescent="0.25">
      <c r="AM38" s="1"/>
      <c r="AN38" t="s">
        <v>329</v>
      </c>
      <c r="AO38" s="1"/>
    </row>
    <row r="39" spans="2:41" x14ac:dyDescent="0.25">
      <c r="AM39" s="1"/>
      <c r="AN39" t="s">
        <v>51</v>
      </c>
      <c r="AO39" s="1"/>
    </row>
    <row r="40" spans="2:41" x14ac:dyDescent="0.25">
      <c r="AM40" s="1"/>
      <c r="AN40" t="s">
        <v>197</v>
      </c>
      <c r="AO40" s="1"/>
    </row>
    <row r="41" spans="2:41" x14ac:dyDescent="0.25">
      <c r="AM41" s="1"/>
      <c r="AN41" t="s">
        <v>336</v>
      </c>
      <c r="AO41" s="1"/>
    </row>
    <row r="42" spans="2:41" x14ac:dyDescent="0.25">
      <c r="I42" s="9"/>
      <c r="AM42" s="1"/>
      <c r="AN42" t="s">
        <v>56</v>
      </c>
      <c r="AO42" s="1"/>
    </row>
    <row r="43" spans="2:41" x14ac:dyDescent="0.25">
      <c r="AM43" s="1"/>
      <c r="AN43" t="s">
        <v>157</v>
      </c>
      <c r="AO43" s="1"/>
    </row>
    <row r="44" spans="2:41" x14ac:dyDescent="0.25">
      <c r="F44" s="12"/>
      <c r="AM44" s="1"/>
      <c r="AN44" t="s">
        <v>296</v>
      </c>
      <c r="AO44" s="1"/>
    </row>
    <row r="45" spans="2:41" x14ac:dyDescent="0.25">
      <c r="AM45" s="1"/>
      <c r="AN45" t="s">
        <v>346</v>
      </c>
      <c r="AO45" s="1"/>
    </row>
    <row r="46" spans="2:41" x14ac:dyDescent="0.25">
      <c r="AM46" s="1"/>
      <c r="AN46" t="s">
        <v>351</v>
      </c>
      <c r="AO46" s="1"/>
    </row>
    <row r="47" spans="2:41" x14ac:dyDescent="0.25">
      <c r="AM47" s="1"/>
      <c r="AN47" t="s">
        <v>116</v>
      </c>
      <c r="AO47" s="1"/>
    </row>
    <row r="48" spans="2:41" x14ac:dyDescent="0.25">
      <c r="B48" s="13"/>
      <c r="C48" s="13"/>
      <c r="D48" s="13"/>
      <c r="E48" s="13"/>
      <c r="G48" s="13"/>
      <c r="H48" s="13"/>
      <c r="I48" s="13"/>
      <c r="AM48" s="1"/>
      <c r="AN48" t="s">
        <v>276</v>
      </c>
      <c r="AO48" s="1"/>
    </row>
    <row r="49" spans="9:41" x14ac:dyDescent="0.25">
      <c r="AM49" s="1"/>
      <c r="AN49" t="s">
        <v>277</v>
      </c>
      <c r="AO49" s="1"/>
    </row>
    <row r="50" spans="9:41" x14ac:dyDescent="0.25">
      <c r="AM50" s="1"/>
      <c r="AN50" t="s">
        <v>316</v>
      </c>
      <c r="AO50" s="1"/>
    </row>
    <row r="51" spans="9:41" x14ac:dyDescent="0.25">
      <c r="AM51" s="1"/>
      <c r="AN51" t="s">
        <v>341</v>
      </c>
      <c r="AO51" s="1"/>
    </row>
    <row r="52" spans="9:41" x14ac:dyDescent="0.25">
      <c r="AM52" s="1"/>
      <c r="AN52" t="s">
        <v>342</v>
      </c>
      <c r="AO52" s="1"/>
    </row>
    <row r="53" spans="9:41" x14ac:dyDescent="0.25">
      <c r="AM53" s="1"/>
      <c r="AN53" t="s">
        <v>34</v>
      </c>
      <c r="AO53" s="1"/>
    </row>
    <row r="54" spans="9:41" x14ac:dyDescent="0.25">
      <c r="AM54" s="1"/>
      <c r="AN54" t="s">
        <v>84</v>
      </c>
      <c r="AO54" s="1"/>
    </row>
    <row r="55" spans="9:41" x14ac:dyDescent="0.25">
      <c r="AM55" s="1"/>
      <c r="AN55" t="s">
        <v>125</v>
      </c>
      <c r="AO55" s="1"/>
    </row>
    <row r="56" spans="9:41" x14ac:dyDescent="0.25">
      <c r="AM56" s="1"/>
      <c r="AN56" t="s">
        <v>135</v>
      </c>
      <c r="AO56" s="1"/>
    </row>
    <row r="57" spans="9:41" x14ac:dyDescent="0.25">
      <c r="AM57" s="1"/>
      <c r="AN57" t="s">
        <v>183</v>
      </c>
      <c r="AO57" s="1"/>
    </row>
    <row r="58" spans="9:41" x14ac:dyDescent="0.25">
      <c r="AM58" s="1"/>
      <c r="AN58" t="s">
        <v>215</v>
      </c>
      <c r="AO58" s="1"/>
    </row>
    <row r="59" spans="9:41" x14ac:dyDescent="0.25">
      <c r="AM59" s="1"/>
      <c r="AN59" t="s">
        <v>117</v>
      </c>
      <c r="AO59" s="1"/>
    </row>
    <row r="60" spans="9:41" x14ac:dyDescent="0.25">
      <c r="AM60" s="1"/>
      <c r="AN60" t="s">
        <v>275</v>
      </c>
      <c r="AO60" s="1"/>
    </row>
    <row r="61" spans="9:41" x14ac:dyDescent="0.25">
      <c r="AM61" s="1"/>
      <c r="AN61" t="s">
        <v>340</v>
      </c>
      <c r="AO61" s="1"/>
    </row>
    <row r="62" spans="9:41" x14ac:dyDescent="0.25">
      <c r="AM62" s="1"/>
      <c r="AN62" t="s">
        <v>83</v>
      </c>
      <c r="AO62" s="1"/>
    </row>
    <row r="63" spans="9:41" x14ac:dyDescent="0.25">
      <c r="I63" s="8"/>
      <c r="AM63" s="1"/>
      <c r="AN63" t="s">
        <v>136</v>
      </c>
      <c r="AO63" s="1"/>
    </row>
    <row r="64" spans="9:41" x14ac:dyDescent="0.25">
      <c r="AM64" s="1"/>
      <c r="AN64" t="s">
        <v>230</v>
      </c>
      <c r="AO64" s="1"/>
    </row>
    <row r="65" spans="2:41" x14ac:dyDescent="0.25">
      <c r="B65" s="4"/>
      <c r="AM65" s="1"/>
      <c r="AN65" t="s">
        <v>281</v>
      </c>
      <c r="AO65" s="1"/>
    </row>
    <row r="66" spans="2:41" x14ac:dyDescent="0.25">
      <c r="AM66" s="1"/>
      <c r="AN66" t="s">
        <v>328</v>
      </c>
      <c r="AO66" s="1"/>
    </row>
    <row r="67" spans="2:41" x14ac:dyDescent="0.25">
      <c r="AM67" s="1"/>
      <c r="AN67" t="s">
        <v>74</v>
      </c>
      <c r="AO67" s="1"/>
    </row>
    <row r="68" spans="2:41" x14ac:dyDescent="0.25">
      <c r="AM68" s="1"/>
      <c r="AN68" t="s">
        <v>94</v>
      </c>
      <c r="AO68" s="1"/>
    </row>
    <row r="69" spans="2:41" x14ac:dyDescent="0.25">
      <c r="AM69" s="1"/>
      <c r="AN69" t="s">
        <v>169</v>
      </c>
      <c r="AO69" s="1"/>
    </row>
    <row r="70" spans="2:41" x14ac:dyDescent="0.25">
      <c r="I70" s="8"/>
      <c r="AM70" s="1"/>
      <c r="AN70" t="s">
        <v>213</v>
      </c>
      <c r="AO70" s="1"/>
    </row>
    <row r="71" spans="2:41" x14ac:dyDescent="0.25">
      <c r="AM71" s="1"/>
      <c r="AN71" t="s">
        <v>115</v>
      </c>
      <c r="AO71" s="1"/>
    </row>
    <row r="72" spans="2:41" x14ac:dyDescent="0.25">
      <c r="B72" s="4"/>
      <c r="AM72" s="1"/>
      <c r="AN72" t="s">
        <v>121</v>
      </c>
      <c r="AO72" s="1"/>
    </row>
    <row r="73" spans="2:41" x14ac:dyDescent="0.25">
      <c r="AM73" s="1"/>
      <c r="AN73" t="s">
        <v>274</v>
      </c>
      <c r="AO73" s="1"/>
    </row>
    <row r="74" spans="2:41" x14ac:dyDescent="0.25">
      <c r="AM74" s="1"/>
      <c r="AN74" t="s">
        <v>339</v>
      </c>
      <c r="AO74" s="1"/>
    </row>
    <row r="75" spans="2:41" x14ac:dyDescent="0.25">
      <c r="F75" s="12"/>
      <c r="AM75" s="1"/>
      <c r="AN75" t="s">
        <v>295</v>
      </c>
      <c r="AO75" s="1"/>
    </row>
    <row r="76" spans="2:41" x14ac:dyDescent="0.25">
      <c r="AM76" s="1"/>
      <c r="AN76" t="s">
        <v>146</v>
      </c>
      <c r="AO76" s="1"/>
    </row>
    <row r="77" spans="2:41" x14ac:dyDescent="0.25">
      <c r="B77" s="12"/>
      <c r="C77" s="12"/>
      <c r="D77" s="12"/>
      <c r="E77" s="12"/>
      <c r="G77" s="12"/>
      <c r="I77" s="12"/>
      <c r="AM77" s="1"/>
      <c r="AN77" t="s">
        <v>188</v>
      </c>
      <c r="AO77" s="1"/>
    </row>
    <row r="78" spans="2:41" x14ac:dyDescent="0.25">
      <c r="C78" s="10"/>
      <c r="AM78" s="1"/>
      <c r="AN78" t="s">
        <v>212</v>
      </c>
      <c r="AO78" s="1"/>
    </row>
    <row r="79" spans="2:41" x14ac:dyDescent="0.25">
      <c r="AM79" s="1"/>
      <c r="AN79" t="s">
        <v>273</v>
      </c>
      <c r="AO79" s="1"/>
    </row>
    <row r="80" spans="2:41" x14ac:dyDescent="0.25">
      <c r="AM80" s="1"/>
      <c r="AN80" t="s">
        <v>338</v>
      </c>
      <c r="AO80" s="1"/>
    </row>
    <row r="81" spans="3:41" x14ac:dyDescent="0.25">
      <c r="AM81" s="1"/>
      <c r="AN81" t="s">
        <v>114</v>
      </c>
      <c r="AO81" s="1"/>
    </row>
    <row r="82" spans="3:41" x14ac:dyDescent="0.25">
      <c r="AM82" s="1"/>
      <c r="AN82" t="s">
        <v>167</v>
      </c>
      <c r="AO82" s="1"/>
    </row>
    <row r="83" spans="3:41" x14ac:dyDescent="0.25">
      <c r="AM83" s="1"/>
      <c r="AN83" t="s">
        <v>168</v>
      </c>
      <c r="AO83" s="1"/>
    </row>
    <row r="84" spans="3:41" x14ac:dyDescent="0.25">
      <c r="I84" s="8"/>
      <c r="AM84" s="1"/>
      <c r="AN84" t="s">
        <v>187</v>
      </c>
      <c r="AO84" s="1"/>
    </row>
    <row r="85" spans="3:41" x14ac:dyDescent="0.25">
      <c r="AM85" s="1"/>
      <c r="AN85" t="s">
        <v>214</v>
      </c>
      <c r="AO85" s="1"/>
    </row>
    <row r="86" spans="3:41" x14ac:dyDescent="0.25">
      <c r="AM86" s="1"/>
      <c r="AN86" t="s">
        <v>248</v>
      </c>
      <c r="AO86" s="1"/>
    </row>
    <row r="87" spans="3:41" x14ac:dyDescent="0.25">
      <c r="AM87" s="1"/>
      <c r="AN87" t="s">
        <v>44</v>
      </c>
      <c r="AO87" s="1"/>
    </row>
    <row r="88" spans="3:41" x14ac:dyDescent="0.25">
      <c r="AM88" s="1"/>
      <c r="AN88" t="s">
        <v>93</v>
      </c>
      <c r="AO88" s="1"/>
    </row>
    <row r="89" spans="3:41" x14ac:dyDescent="0.25">
      <c r="AM89" s="1"/>
      <c r="AN89" t="s">
        <v>145</v>
      </c>
      <c r="AO89" s="1"/>
    </row>
    <row r="90" spans="3:41" x14ac:dyDescent="0.25">
      <c r="I90" s="9"/>
      <c r="AM90" s="1"/>
      <c r="AN90" t="s">
        <v>59</v>
      </c>
      <c r="AO90" s="1"/>
    </row>
    <row r="91" spans="3:41" x14ac:dyDescent="0.25">
      <c r="C91" s="10"/>
      <c r="AM91" s="1"/>
      <c r="AN91" t="s">
        <v>195</v>
      </c>
      <c r="AO91" s="1"/>
    </row>
    <row r="92" spans="3:41" x14ac:dyDescent="0.25">
      <c r="AM92" s="1"/>
      <c r="AN92" t="s">
        <v>272</v>
      </c>
      <c r="AO92" s="1"/>
    </row>
    <row r="93" spans="3:41" x14ac:dyDescent="0.25">
      <c r="AM93" s="1"/>
      <c r="AN93" t="s">
        <v>337</v>
      </c>
      <c r="AO93" s="1"/>
    </row>
    <row r="94" spans="3:41" x14ac:dyDescent="0.25">
      <c r="AM94" s="1"/>
      <c r="AN94" t="s">
        <v>43</v>
      </c>
      <c r="AO94" s="1"/>
    </row>
    <row r="95" spans="3:41" x14ac:dyDescent="0.25">
      <c r="AM95" s="1"/>
      <c r="AN95" t="s">
        <v>92</v>
      </c>
      <c r="AO95" s="1"/>
    </row>
    <row r="96" spans="3:41" x14ac:dyDescent="0.25">
      <c r="AM96" s="1"/>
      <c r="AN96" t="s">
        <v>127</v>
      </c>
      <c r="AO96" s="1"/>
    </row>
    <row r="97" spans="2:41" x14ac:dyDescent="0.25">
      <c r="AM97" s="1"/>
      <c r="AN97" t="s">
        <v>156</v>
      </c>
      <c r="AO97" s="1"/>
    </row>
    <row r="98" spans="2:41" x14ac:dyDescent="0.25">
      <c r="I98" s="8"/>
      <c r="AM98" s="1"/>
      <c r="AN98" t="s">
        <v>42</v>
      </c>
      <c r="AO98" s="1"/>
    </row>
    <row r="99" spans="2:41" x14ac:dyDescent="0.25">
      <c r="AM99" s="1"/>
      <c r="AN99" t="s">
        <v>62</v>
      </c>
      <c r="AO99" s="1"/>
    </row>
    <row r="100" spans="2:41" x14ac:dyDescent="0.25">
      <c r="C100" s="10"/>
      <c r="AM100" s="1"/>
      <c r="AN100" t="s">
        <v>113</v>
      </c>
      <c r="AO100" s="1"/>
    </row>
    <row r="101" spans="2:41" x14ac:dyDescent="0.25">
      <c r="B101" s="11"/>
      <c r="I101" s="8"/>
      <c r="AM101" s="1"/>
      <c r="AN101" t="s">
        <v>186</v>
      </c>
      <c r="AO101" s="1"/>
    </row>
    <row r="102" spans="2:41" x14ac:dyDescent="0.25">
      <c r="AM102" s="1"/>
      <c r="AN102" t="s">
        <v>217</v>
      </c>
      <c r="AO102" s="1"/>
    </row>
    <row r="103" spans="2:41" x14ac:dyDescent="0.25">
      <c r="AM103" s="1"/>
      <c r="AN103" t="s">
        <v>318</v>
      </c>
      <c r="AO103" s="1"/>
    </row>
    <row r="104" spans="2:41" x14ac:dyDescent="0.25">
      <c r="B104" s="11"/>
      <c r="I104" s="8"/>
      <c r="AM104" s="1"/>
      <c r="AN104" t="s">
        <v>182</v>
      </c>
      <c r="AO104" s="1"/>
    </row>
    <row r="105" spans="2:41" x14ac:dyDescent="0.25">
      <c r="AM105" s="1"/>
      <c r="AN105" t="s">
        <v>344</v>
      </c>
      <c r="AO105" s="1"/>
    </row>
    <row r="106" spans="2:41" x14ac:dyDescent="0.25">
      <c r="AM106" s="1"/>
      <c r="AN106" t="s">
        <v>355</v>
      </c>
      <c r="AO106" s="1"/>
    </row>
    <row r="107" spans="2:41" x14ac:dyDescent="0.25">
      <c r="F107" s="13"/>
      <c r="AM107" s="1"/>
      <c r="AN107" t="s">
        <v>359</v>
      </c>
      <c r="AO107" s="1"/>
    </row>
    <row r="108" spans="2:41" x14ac:dyDescent="0.25">
      <c r="B108" s="12"/>
      <c r="C108" s="12"/>
      <c r="D108" s="12"/>
      <c r="E108" s="12"/>
      <c r="G108" s="12"/>
      <c r="I108" s="12"/>
      <c r="AM108" s="1"/>
      <c r="AN108" t="s">
        <v>68</v>
      </c>
      <c r="AO108" s="1"/>
    </row>
    <row r="109" spans="2:41" x14ac:dyDescent="0.25">
      <c r="AM109" s="1"/>
      <c r="AN109" t="s">
        <v>120</v>
      </c>
      <c r="AO109" s="1"/>
    </row>
    <row r="110" spans="2:41" x14ac:dyDescent="0.25">
      <c r="AM110" s="1"/>
      <c r="AN110" t="s">
        <v>184</v>
      </c>
      <c r="AO110" s="1"/>
    </row>
    <row r="111" spans="2:41" ht="15" customHeight="1" x14ac:dyDescent="0.25">
      <c r="AM111" s="1"/>
      <c r="AN111" s="5" t="s">
        <v>191</v>
      </c>
      <c r="AO111" s="1"/>
    </row>
    <row r="112" spans="2:41" x14ac:dyDescent="0.25">
      <c r="AM112" s="1"/>
      <c r="AN112" t="s">
        <v>271</v>
      </c>
      <c r="AO112" s="1"/>
    </row>
    <row r="113" spans="3:41" x14ac:dyDescent="0.25">
      <c r="AM113" s="1"/>
      <c r="AN113" t="s">
        <v>315</v>
      </c>
      <c r="AO113" s="1"/>
    </row>
    <row r="114" spans="3:41" x14ac:dyDescent="0.25">
      <c r="AM114" s="1"/>
      <c r="AN114" t="s">
        <v>345</v>
      </c>
      <c r="AO114" s="1"/>
    </row>
    <row r="115" spans="3:41" x14ac:dyDescent="0.25">
      <c r="AM115" s="1"/>
      <c r="AN115" t="s">
        <v>354</v>
      </c>
      <c r="AO115" s="1"/>
    </row>
    <row r="116" spans="3:41" x14ac:dyDescent="0.25">
      <c r="AM116" s="1"/>
      <c r="AN116" t="s">
        <v>177</v>
      </c>
      <c r="AO116" s="1"/>
    </row>
    <row r="117" spans="3:41" x14ac:dyDescent="0.25">
      <c r="I117" s="8"/>
      <c r="AM117" s="1"/>
      <c r="AN117" t="s">
        <v>249</v>
      </c>
      <c r="AO117" s="1"/>
    </row>
    <row r="118" spans="3:41" x14ac:dyDescent="0.25">
      <c r="C118" s="10"/>
      <c r="AM118" s="1"/>
      <c r="AN118" t="s">
        <v>155</v>
      </c>
      <c r="AO118" s="1"/>
    </row>
    <row r="119" spans="3:41" x14ac:dyDescent="0.25">
      <c r="AM119" s="1"/>
      <c r="AN119" t="s">
        <v>166</v>
      </c>
      <c r="AO119" s="1"/>
    </row>
    <row r="120" spans="3:41" x14ac:dyDescent="0.25">
      <c r="AM120" s="1"/>
      <c r="AN120" t="s">
        <v>313</v>
      </c>
      <c r="AO120" s="1"/>
    </row>
    <row r="121" spans="3:41" x14ac:dyDescent="0.25">
      <c r="I121" s="8"/>
      <c r="AM121" s="1"/>
      <c r="AN121" t="s">
        <v>314</v>
      </c>
      <c r="AO121" s="1"/>
    </row>
    <row r="122" spans="3:41" x14ac:dyDescent="0.25">
      <c r="AM122" s="1"/>
      <c r="AN122" t="s">
        <v>112</v>
      </c>
      <c r="AO122" s="1"/>
    </row>
    <row r="123" spans="3:41" x14ac:dyDescent="0.25">
      <c r="I123" s="8"/>
      <c r="AM123" s="1"/>
      <c r="AN123" t="s">
        <v>111</v>
      </c>
      <c r="AO123" s="1"/>
    </row>
    <row r="124" spans="3:41" x14ac:dyDescent="0.25">
      <c r="AM124" s="1"/>
      <c r="AN124" t="s">
        <v>119</v>
      </c>
      <c r="AO124" s="1"/>
    </row>
    <row r="125" spans="3:41" x14ac:dyDescent="0.25">
      <c r="AM125" s="1"/>
      <c r="AN125" t="s">
        <v>209</v>
      </c>
      <c r="AO125" s="1"/>
    </row>
    <row r="126" spans="3:41" x14ac:dyDescent="0.25">
      <c r="I126" s="8"/>
      <c r="AM126" s="1"/>
      <c r="AN126" t="s">
        <v>216</v>
      </c>
      <c r="AO126" s="1"/>
    </row>
    <row r="127" spans="3:41" x14ac:dyDescent="0.25">
      <c r="I127" s="8"/>
      <c r="AM127" s="1"/>
      <c r="AN127" t="s">
        <v>269</v>
      </c>
      <c r="AO127" s="1"/>
    </row>
    <row r="128" spans="3:41" x14ac:dyDescent="0.25">
      <c r="AM128" s="1"/>
      <c r="AN128" t="s">
        <v>270</v>
      </c>
      <c r="AO128" s="1"/>
    </row>
    <row r="129" spans="2:41" x14ac:dyDescent="0.25">
      <c r="AM129" s="1"/>
      <c r="AN129" t="s">
        <v>319</v>
      </c>
      <c r="AO129" s="1"/>
    </row>
    <row r="130" spans="2:41" x14ac:dyDescent="0.25">
      <c r="F130" s="13"/>
      <c r="AM130" s="1"/>
      <c r="AN130" t="s">
        <v>358</v>
      </c>
      <c r="AO130" s="1"/>
    </row>
    <row r="131" spans="2:41" x14ac:dyDescent="0.25">
      <c r="AM131" s="1"/>
      <c r="AN131" t="s">
        <v>143</v>
      </c>
      <c r="AO131" s="1"/>
    </row>
    <row r="132" spans="2:41" x14ac:dyDescent="0.25">
      <c r="AM132" s="1"/>
      <c r="AN132" t="s">
        <v>147</v>
      </c>
      <c r="AO132" s="1"/>
    </row>
    <row r="133" spans="2:41" x14ac:dyDescent="0.25">
      <c r="I133" s="9"/>
      <c r="AM133" s="1"/>
      <c r="AN133" t="s">
        <v>160</v>
      </c>
      <c r="AO133" s="1"/>
    </row>
    <row r="134" spans="2:41" x14ac:dyDescent="0.25">
      <c r="AM134" s="1"/>
      <c r="AN134" t="s">
        <v>250</v>
      </c>
      <c r="AO134" s="1"/>
    </row>
    <row r="135" spans="2:41" x14ac:dyDescent="0.25">
      <c r="B135" s="12"/>
      <c r="C135" s="12"/>
      <c r="D135" s="12"/>
      <c r="E135" s="12"/>
      <c r="G135" s="12"/>
      <c r="I135" s="12"/>
      <c r="AM135" s="1"/>
      <c r="AN135" t="s">
        <v>211</v>
      </c>
      <c r="AO135" s="1"/>
    </row>
    <row r="136" spans="2:41" x14ac:dyDescent="0.25">
      <c r="F136" s="12"/>
      <c r="AM136" s="1"/>
      <c r="AN136" t="s">
        <v>294</v>
      </c>
      <c r="AO136" s="1"/>
    </row>
    <row r="137" spans="2:41" x14ac:dyDescent="0.25">
      <c r="AM137" s="1"/>
      <c r="AN137" t="s">
        <v>110</v>
      </c>
      <c r="AO137" s="1"/>
    </row>
    <row r="138" spans="2:41" x14ac:dyDescent="0.25">
      <c r="AM138" s="1"/>
      <c r="AN138" t="s">
        <v>268</v>
      </c>
      <c r="AO138" s="1"/>
    </row>
    <row r="139" spans="2:41" x14ac:dyDescent="0.25">
      <c r="AM139" s="1"/>
      <c r="AN139" t="s">
        <v>144</v>
      </c>
      <c r="AO139" s="1"/>
    </row>
    <row r="140" spans="2:41" x14ac:dyDescent="0.25">
      <c r="AM140" s="1"/>
      <c r="AN140" t="s">
        <v>33</v>
      </c>
      <c r="AO140" s="1"/>
    </row>
    <row r="141" spans="2:41" x14ac:dyDescent="0.25">
      <c r="AM141" s="1"/>
      <c r="AN141" t="s">
        <v>61</v>
      </c>
      <c r="AO141" s="1"/>
    </row>
    <row r="142" spans="2:41" x14ac:dyDescent="0.25">
      <c r="I142" s="9"/>
      <c r="AM142" s="1"/>
      <c r="AN142" t="s">
        <v>189</v>
      </c>
      <c r="AO142" s="1"/>
    </row>
    <row r="143" spans="2:41" x14ac:dyDescent="0.25">
      <c r="I143" s="8"/>
      <c r="AM143" s="1"/>
      <c r="AN143" t="s">
        <v>208</v>
      </c>
      <c r="AO143" s="1"/>
    </row>
    <row r="144" spans="2:41" x14ac:dyDescent="0.25">
      <c r="AM144" s="1"/>
      <c r="AN144" t="s">
        <v>109</v>
      </c>
      <c r="AO144" s="1"/>
    </row>
    <row r="145" spans="6:41" x14ac:dyDescent="0.25">
      <c r="AM145" s="1"/>
      <c r="AN145" t="s">
        <v>165</v>
      </c>
      <c r="AO145" s="1"/>
    </row>
    <row r="146" spans="6:41" x14ac:dyDescent="0.25">
      <c r="I146" s="8"/>
      <c r="AM146" s="1"/>
      <c r="AN146" t="s">
        <v>207</v>
      </c>
      <c r="AO146" s="1"/>
    </row>
    <row r="147" spans="6:41" x14ac:dyDescent="0.25">
      <c r="AM147" s="1"/>
      <c r="AN147" t="s">
        <v>154</v>
      </c>
      <c r="AO147" s="1"/>
    </row>
    <row r="148" spans="6:41" x14ac:dyDescent="0.25">
      <c r="AM148" s="1"/>
      <c r="AN148" t="s">
        <v>185</v>
      </c>
      <c r="AO148" s="1"/>
    </row>
    <row r="149" spans="6:41" x14ac:dyDescent="0.25">
      <c r="F149" s="12"/>
      <c r="AM149" s="1"/>
      <c r="AN149" t="s">
        <v>293</v>
      </c>
      <c r="AO149" s="1"/>
    </row>
    <row r="150" spans="6:41" x14ac:dyDescent="0.25">
      <c r="AM150" s="1"/>
      <c r="AN150" t="s">
        <v>153</v>
      </c>
      <c r="AO150" s="1"/>
    </row>
    <row r="151" spans="6:41" x14ac:dyDescent="0.25">
      <c r="AM151" s="1"/>
      <c r="AN151" t="s">
        <v>57</v>
      </c>
      <c r="AO151" s="1"/>
    </row>
    <row r="152" spans="6:41" x14ac:dyDescent="0.25">
      <c r="AM152" s="1"/>
      <c r="AN152" t="s">
        <v>352</v>
      </c>
      <c r="AO152" s="1"/>
    </row>
    <row r="153" spans="6:41" x14ac:dyDescent="0.25">
      <c r="F153" t="str">
        <f>VLOOKUP(I:I,[14]Sheet2!A$1:B$65536,2,0)</f>
        <v>Nepoznata</v>
      </c>
      <c r="I153" s="8"/>
      <c r="AM153" s="1"/>
      <c r="AN153" t="s">
        <v>181</v>
      </c>
      <c r="AO153" s="1"/>
    </row>
    <row r="154" spans="6:41" x14ac:dyDescent="0.25">
      <c r="F154" t="str">
        <f>VLOOKUP(I:I,[6]Sheet2!A$1:B$65536,2,0)</f>
        <v>Nepoznata</v>
      </c>
      <c r="I154" s="8"/>
      <c r="AM154" s="1"/>
      <c r="AN154" t="s">
        <v>205</v>
      </c>
      <c r="AO154" s="1"/>
    </row>
    <row r="155" spans="6:41" x14ac:dyDescent="0.25">
      <c r="F155" t="str">
        <f>VLOOKUP(I:I,[6]Sheet2!A$1:B$65536,2,0)</f>
        <v>Nepoznata</v>
      </c>
      <c r="AM155" s="1"/>
      <c r="AN155" t="s">
        <v>206</v>
      </c>
      <c r="AO155" s="1"/>
    </row>
    <row r="156" spans="6:41" x14ac:dyDescent="0.25">
      <c r="F156" t="e">
        <f>VLOOKUP(I:I,[29]Sheet2!#REF!,2,0)</f>
        <v>#REF!</v>
      </c>
      <c r="AM156" s="1"/>
      <c r="AN156" t="s">
        <v>267</v>
      </c>
      <c r="AO156" s="1"/>
    </row>
    <row r="157" spans="6:41" x14ac:dyDescent="0.25">
      <c r="F157" t="str">
        <f>VLOOKUP(I:I,[15]Sheet2!A$1:B$65536,2,0)</f>
        <v>Nepoznata</v>
      </c>
      <c r="AM157" s="1"/>
      <c r="AN157" t="s">
        <v>312</v>
      </c>
      <c r="AO157" s="1"/>
    </row>
    <row r="158" spans="6:41" x14ac:dyDescent="0.25">
      <c r="F158" t="str">
        <f>VLOOKUP(I:I,[16]Sheet2!A$1:B$65536,2,0)</f>
        <v>Nepoznata</v>
      </c>
      <c r="AM158" s="1"/>
      <c r="AN158" t="s">
        <v>330</v>
      </c>
      <c r="AO158" s="1"/>
    </row>
    <row r="159" spans="6:41" x14ac:dyDescent="0.25">
      <c r="F159" t="str">
        <f>VLOOKUP(I:I,[16]Sheet2!A$1:B$65536,2,0)</f>
        <v>Nepoznata</v>
      </c>
      <c r="AM159" s="1"/>
      <c r="AN159" t="s">
        <v>335</v>
      </c>
      <c r="AO159" s="1"/>
    </row>
    <row r="160" spans="6:41" x14ac:dyDescent="0.25">
      <c r="F160" t="str">
        <f>VLOOKUP(I:I,Sheet2!A:B,2,0)</f>
        <v>Nepoznata</v>
      </c>
      <c r="AM160" s="1"/>
      <c r="AN160" t="s">
        <v>360</v>
      </c>
      <c r="AO160" s="1"/>
    </row>
    <row r="161" spans="6:41" x14ac:dyDescent="0.25">
      <c r="F161" t="str">
        <f>VLOOKUP(I:I,Sheet2!A:B,2,0)</f>
        <v>Nepoznata</v>
      </c>
      <c r="AM161" s="1"/>
      <c r="AN161" t="s">
        <v>361</v>
      </c>
      <c r="AO161" s="1"/>
    </row>
    <row r="162" spans="6:41" x14ac:dyDescent="0.25">
      <c r="F162" t="str">
        <f>VLOOKUP(I:I,Sheet2!A:B,2,0)</f>
        <v>Nepoznata</v>
      </c>
      <c r="AM162" s="1"/>
      <c r="AN162" t="s">
        <v>362</v>
      </c>
      <c r="AO162" s="1"/>
    </row>
    <row r="163" spans="6:41" x14ac:dyDescent="0.25">
      <c r="F163" t="str">
        <f>VLOOKUP(I:I,Sheet2!A:B,2,0)</f>
        <v>Nepoznata</v>
      </c>
      <c r="AM163" s="1"/>
      <c r="AN163" t="s">
        <v>363</v>
      </c>
      <c r="AO163" s="1"/>
    </row>
    <row r="164" spans="6:41" x14ac:dyDescent="0.25">
      <c r="F164" t="str">
        <f>VLOOKUP(I:I,Sheet2!A:B,2,0)</f>
        <v>Nepoznata</v>
      </c>
      <c r="AM164" s="1"/>
      <c r="AN164" t="s">
        <v>364</v>
      </c>
      <c r="AO164" s="1"/>
    </row>
    <row r="165" spans="6:41" x14ac:dyDescent="0.25">
      <c r="F165" t="str">
        <f>VLOOKUP(I:I,Sheet2!A:B,2,0)</f>
        <v>Nepoznata</v>
      </c>
      <c r="AM165" s="1"/>
      <c r="AN165" t="s">
        <v>365</v>
      </c>
      <c r="AO165" s="1"/>
    </row>
    <row r="166" spans="6:41" x14ac:dyDescent="0.25">
      <c r="F166" t="str">
        <f>VLOOKUP(I:I,Sheet2!A:B,2,0)</f>
        <v>Nepoznata</v>
      </c>
      <c r="AM166" s="1"/>
      <c r="AN166" t="s">
        <v>366</v>
      </c>
      <c r="AO166" s="1"/>
    </row>
    <row r="167" spans="6:41" x14ac:dyDescent="0.25">
      <c r="F167" t="str">
        <f>VLOOKUP(I:I,Sheet2!A:B,2,0)</f>
        <v>Nepoznata</v>
      </c>
      <c r="AM167" s="1"/>
      <c r="AN167" t="s">
        <v>367</v>
      </c>
      <c r="AO167" s="1"/>
    </row>
    <row r="168" spans="6:41" x14ac:dyDescent="0.25">
      <c r="F168" t="str">
        <f>VLOOKUP(I:I,Sheet2!A:B,2,0)</f>
        <v>Nepoznata</v>
      </c>
      <c r="AM168" s="1"/>
      <c r="AN168" t="s">
        <v>368</v>
      </c>
      <c r="AO168" s="1"/>
    </row>
    <row r="169" spans="6:41" x14ac:dyDescent="0.25">
      <c r="F169" t="str">
        <f>VLOOKUP(I:I,Sheet2!A:B,2,0)</f>
        <v>Nepoznata</v>
      </c>
      <c r="AM169" s="1"/>
      <c r="AN169" t="s">
        <v>369</v>
      </c>
      <c r="AO169" s="1"/>
    </row>
    <row r="170" spans="6:41" x14ac:dyDescent="0.25">
      <c r="F170" t="str">
        <f>VLOOKUP(I:I,Sheet2!A:B,2,0)</f>
        <v>Nepoznata</v>
      </c>
      <c r="AM170" s="1"/>
      <c r="AN170" t="s">
        <v>370</v>
      </c>
      <c r="AO170" s="1"/>
    </row>
    <row r="171" spans="6:41" x14ac:dyDescent="0.25">
      <c r="F171" t="str">
        <f>VLOOKUP(I:I,Sheet2!A:B,2,0)</f>
        <v>Nepoznata</v>
      </c>
      <c r="AM171" s="1"/>
      <c r="AN171" t="s">
        <v>371</v>
      </c>
      <c r="AO171" s="1"/>
    </row>
    <row r="172" spans="6:41" x14ac:dyDescent="0.25">
      <c r="F172" t="str">
        <f>VLOOKUP(I:I,Sheet2!A:B,2,0)</f>
        <v>Nepoznata</v>
      </c>
      <c r="AM172" s="1"/>
      <c r="AN172" t="s">
        <v>372</v>
      </c>
      <c r="AO172" s="1"/>
    </row>
    <row r="173" spans="6:41" x14ac:dyDescent="0.25">
      <c r="F173" t="str">
        <f>VLOOKUP(I:I,Sheet2!A:B,2,0)</f>
        <v>Nepoznata</v>
      </c>
      <c r="AM173" s="1"/>
      <c r="AN173" t="s">
        <v>373</v>
      </c>
      <c r="AO173" s="1"/>
    </row>
    <row r="174" spans="6:41" x14ac:dyDescent="0.25">
      <c r="F174" t="str">
        <f>VLOOKUP(I:I,Sheet2!A:B,2,0)</f>
        <v>Nepoznata</v>
      </c>
      <c r="AM174" s="1"/>
      <c r="AN174" t="s">
        <v>374</v>
      </c>
      <c r="AO174" s="1"/>
    </row>
    <row r="175" spans="6:41" x14ac:dyDescent="0.25">
      <c r="F175" t="str">
        <f>VLOOKUP(I:I,Sheet2!A:B,2,0)</f>
        <v>Nepoznata</v>
      </c>
      <c r="AM175" s="1"/>
      <c r="AN175" t="s">
        <v>375</v>
      </c>
      <c r="AO175" s="1"/>
    </row>
    <row r="176" spans="6:41" x14ac:dyDescent="0.25">
      <c r="F176" t="str">
        <f>VLOOKUP(I:I,Sheet2!A:B,2,0)</f>
        <v>Nepoznata</v>
      </c>
      <c r="AM176" s="1"/>
      <c r="AN176" t="s">
        <v>376</v>
      </c>
      <c r="AO176" s="1"/>
    </row>
    <row r="177" spans="6:41" x14ac:dyDescent="0.25">
      <c r="F177" t="str">
        <f>VLOOKUP(I:I,Sheet2!A:B,2,0)</f>
        <v>Nepoznata</v>
      </c>
      <c r="AM177" s="1"/>
      <c r="AN177" t="s">
        <v>377</v>
      </c>
      <c r="AO177" s="1"/>
    </row>
    <row r="178" spans="6:41" x14ac:dyDescent="0.25">
      <c r="F178" t="str">
        <f>VLOOKUP(I:I,Sheet2!A:B,2,0)</f>
        <v>Nepoznata</v>
      </c>
      <c r="AM178" s="1"/>
      <c r="AN178" t="s">
        <v>378</v>
      </c>
      <c r="AO178" s="1"/>
    </row>
    <row r="179" spans="6:41" x14ac:dyDescent="0.25">
      <c r="F179" t="str">
        <f>VLOOKUP(I:I,Sheet2!A:B,2,0)</f>
        <v>Nepoznata</v>
      </c>
      <c r="AM179" s="1"/>
      <c r="AN179" t="s">
        <v>379</v>
      </c>
      <c r="AO179" s="1"/>
    </row>
    <row r="180" spans="6:41" x14ac:dyDescent="0.25">
      <c r="F180" t="str">
        <f>VLOOKUP(I:I,Sheet2!A:B,2,0)</f>
        <v>Nepoznata</v>
      </c>
      <c r="AM180" s="1"/>
      <c r="AN180" t="s">
        <v>380</v>
      </c>
      <c r="AO180" s="1"/>
    </row>
    <row r="181" spans="6:41" x14ac:dyDescent="0.25">
      <c r="F181" t="str">
        <f>VLOOKUP(I:I,Sheet2!A:B,2,0)</f>
        <v>Nepoznata</v>
      </c>
      <c r="AM181" s="1"/>
      <c r="AN181" t="s">
        <v>381</v>
      </c>
      <c r="AO181" s="1"/>
    </row>
    <row r="182" spans="6:41" x14ac:dyDescent="0.25">
      <c r="F182" t="str">
        <f>VLOOKUP(I:I,Sheet2!A:B,2,0)</f>
        <v>Nepoznata</v>
      </c>
      <c r="AM182" s="1"/>
      <c r="AN182" t="s">
        <v>382</v>
      </c>
      <c r="AO182" s="1"/>
    </row>
    <row r="183" spans="6:41" x14ac:dyDescent="0.25">
      <c r="F183" t="str">
        <f>VLOOKUP(I:I,Sheet2!A:B,2,0)</f>
        <v>Nepoznata</v>
      </c>
      <c r="AM183" s="1"/>
      <c r="AN183" t="s">
        <v>383</v>
      </c>
      <c r="AO183" s="1"/>
    </row>
    <row r="184" spans="6:41" x14ac:dyDescent="0.25">
      <c r="F184" t="str">
        <f>VLOOKUP(I:I,Sheet2!A:B,2,0)</f>
        <v>Nepoznata</v>
      </c>
      <c r="AM184" s="1"/>
      <c r="AN184" t="s">
        <v>384</v>
      </c>
      <c r="AO184" s="1"/>
    </row>
    <row r="185" spans="6:41" x14ac:dyDescent="0.25">
      <c r="F185" t="str">
        <f>VLOOKUP(I:I,Sheet2!A:B,2,0)</f>
        <v>Nepoznata</v>
      </c>
      <c r="AM185" s="1"/>
      <c r="AN185" t="s">
        <v>385</v>
      </c>
      <c r="AO185" s="1"/>
    </row>
    <row r="186" spans="6:41" x14ac:dyDescent="0.25">
      <c r="F186" t="str">
        <f>VLOOKUP(I:I,Sheet2!A:B,2,0)</f>
        <v>Nepoznata</v>
      </c>
      <c r="AM186" s="1"/>
      <c r="AN186" t="s">
        <v>386</v>
      </c>
      <c r="AO186" s="1"/>
    </row>
    <row r="187" spans="6:41" x14ac:dyDescent="0.25">
      <c r="F187" t="str">
        <f>VLOOKUP(I:I,Sheet2!A:B,2,0)</f>
        <v>Nepoznata</v>
      </c>
      <c r="AM187" s="1"/>
      <c r="AN187" t="s">
        <v>387</v>
      </c>
      <c r="AO187" s="1"/>
    </row>
    <row r="188" spans="6:41" x14ac:dyDescent="0.25">
      <c r="F188" t="str">
        <f>VLOOKUP(I:I,Sheet2!A:B,2,0)</f>
        <v>Nepoznata</v>
      </c>
      <c r="AM188" s="1"/>
      <c r="AN188" t="s">
        <v>388</v>
      </c>
      <c r="AO188" s="1"/>
    </row>
    <row r="189" spans="6:41" x14ac:dyDescent="0.25">
      <c r="F189" t="str">
        <f>VLOOKUP(I:I,Sheet2!A:B,2,0)</f>
        <v>Nepoznata</v>
      </c>
      <c r="AM189" s="1"/>
      <c r="AN189" t="s">
        <v>389</v>
      </c>
      <c r="AO189" s="1"/>
    </row>
    <row r="190" spans="6:41" x14ac:dyDescent="0.25">
      <c r="F190" t="str">
        <f>VLOOKUP(I:I,Sheet2!A:B,2,0)</f>
        <v>Nepoznata</v>
      </c>
      <c r="AM190" s="1"/>
      <c r="AN190" t="s">
        <v>390</v>
      </c>
      <c r="AO190" s="1"/>
    </row>
    <row r="191" spans="6:41" x14ac:dyDescent="0.25">
      <c r="F191" t="str">
        <f>VLOOKUP(I:I,Sheet2!A:B,2,0)</f>
        <v>Nepoznata</v>
      </c>
      <c r="AM191" s="1"/>
      <c r="AN191" t="s">
        <v>391</v>
      </c>
      <c r="AO191" s="1"/>
    </row>
    <row r="192" spans="6:41" x14ac:dyDescent="0.25">
      <c r="F192" t="str">
        <f>VLOOKUP(I:I,Sheet2!A:B,2,0)</f>
        <v>Nepoznata</v>
      </c>
      <c r="AM192" s="1"/>
      <c r="AN192" t="s">
        <v>392</v>
      </c>
      <c r="AO192" s="1"/>
    </row>
    <row r="193" spans="6:41" x14ac:dyDescent="0.25">
      <c r="F193" t="str">
        <f>VLOOKUP(I:I,Sheet2!A:B,2,0)</f>
        <v>Nepoznata</v>
      </c>
      <c r="AM193" s="1"/>
      <c r="AN193" t="s">
        <v>393</v>
      </c>
      <c r="AO193" s="1"/>
    </row>
    <row r="194" spans="6:41" x14ac:dyDescent="0.25">
      <c r="F194" t="str">
        <f>VLOOKUP(I:I,Sheet2!A:B,2,0)</f>
        <v>Nepoznata</v>
      </c>
      <c r="AM194" s="1"/>
      <c r="AN194" t="s">
        <v>394</v>
      </c>
      <c r="AO194" s="1"/>
    </row>
    <row r="195" spans="6:41" x14ac:dyDescent="0.25">
      <c r="F195" t="str">
        <f>VLOOKUP(I:I,Sheet2!A:B,2,0)</f>
        <v>Nepoznata</v>
      </c>
      <c r="AM195" s="1"/>
      <c r="AN195" t="s">
        <v>395</v>
      </c>
      <c r="AO195" s="1"/>
    </row>
    <row r="196" spans="6:41" x14ac:dyDescent="0.25">
      <c r="F196" t="str">
        <f>VLOOKUP(I:I,Sheet2!A:B,2,0)</f>
        <v>Nepoznata</v>
      </c>
      <c r="AM196" s="1"/>
      <c r="AN196" t="s">
        <v>396</v>
      </c>
      <c r="AO196" s="1"/>
    </row>
    <row r="197" spans="6:41" x14ac:dyDescent="0.25">
      <c r="F197" t="str">
        <f>VLOOKUP(I:I,Sheet2!A:B,2,0)</f>
        <v>Nepoznata</v>
      </c>
      <c r="AM197" s="1"/>
      <c r="AN197" t="s">
        <v>397</v>
      </c>
      <c r="AO197" s="1"/>
    </row>
    <row r="198" spans="6:41" x14ac:dyDescent="0.25">
      <c r="F198" t="str">
        <f>VLOOKUP(I:I,Sheet2!A:B,2,0)</f>
        <v>Nepoznata</v>
      </c>
      <c r="AM198" s="1"/>
      <c r="AN198" t="s">
        <v>398</v>
      </c>
      <c r="AO198" s="1"/>
    </row>
    <row r="199" spans="6:41" x14ac:dyDescent="0.25">
      <c r="F199" t="str">
        <f>VLOOKUP(I:I,Sheet2!A:B,2,0)</f>
        <v>Nepoznata</v>
      </c>
      <c r="AM199" s="1"/>
      <c r="AN199" t="s">
        <v>399</v>
      </c>
      <c r="AO199" s="1"/>
    </row>
    <row r="200" spans="6:41" x14ac:dyDescent="0.25">
      <c r="F200" t="str">
        <f>VLOOKUP(I:I,Sheet2!A:B,2,0)</f>
        <v>Nepoznata</v>
      </c>
      <c r="AM200" s="1"/>
      <c r="AN200" t="s">
        <v>400</v>
      </c>
      <c r="AO200" s="1"/>
    </row>
    <row r="201" spans="6:41" x14ac:dyDescent="0.25">
      <c r="F201" t="str">
        <f>VLOOKUP(I:I,Sheet2!A:B,2,0)</f>
        <v>Nepoznata</v>
      </c>
      <c r="AM201" s="1"/>
      <c r="AN201" t="s">
        <v>401</v>
      </c>
      <c r="AO201" s="1"/>
    </row>
    <row r="202" spans="6:41" x14ac:dyDescent="0.25">
      <c r="F202" t="str">
        <f>VLOOKUP(I:I,Sheet2!A:B,2,0)</f>
        <v>Nepoznata</v>
      </c>
      <c r="AM202" s="1"/>
      <c r="AN202" t="s">
        <v>402</v>
      </c>
      <c r="AO202" s="1"/>
    </row>
    <row r="203" spans="6:41" x14ac:dyDescent="0.25">
      <c r="F203" t="str">
        <f>VLOOKUP(I:I,Sheet2!A:B,2,0)</f>
        <v>Nepoznata</v>
      </c>
      <c r="AM203" s="1"/>
      <c r="AN203" t="s">
        <v>403</v>
      </c>
      <c r="AO203" s="1"/>
    </row>
    <row r="204" spans="6:41" x14ac:dyDescent="0.25">
      <c r="F204" t="str">
        <f>VLOOKUP(I:I,Sheet2!A:B,2,0)</f>
        <v>Nepoznata</v>
      </c>
      <c r="AM204" s="1"/>
      <c r="AN204" t="s">
        <v>404</v>
      </c>
      <c r="AO204" s="1"/>
    </row>
    <row r="205" spans="6:41" x14ac:dyDescent="0.25">
      <c r="F205" t="str">
        <f>VLOOKUP(I:I,Sheet2!A:B,2,0)</f>
        <v>Nepoznata</v>
      </c>
      <c r="AM205" s="1"/>
      <c r="AN205" t="s">
        <v>405</v>
      </c>
      <c r="AO205" s="1"/>
    </row>
    <row r="206" spans="6:41" x14ac:dyDescent="0.25">
      <c r="F206" t="str">
        <f>VLOOKUP(I:I,Sheet2!A:B,2,0)</f>
        <v>Nepoznata</v>
      </c>
      <c r="AM206" s="1"/>
      <c r="AN206" t="s">
        <v>406</v>
      </c>
      <c r="AO206" s="1"/>
    </row>
    <row r="207" spans="6:41" x14ac:dyDescent="0.25">
      <c r="F207" t="str">
        <f>VLOOKUP(I:I,Sheet2!A:B,2,0)</f>
        <v>Nepoznata</v>
      </c>
      <c r="AM207" s="1"/>
      <c r="AN207" t="s">
        <v>407</v>
      </c>
      <c r="AO207" s="1"/>
    </row>
    <row r="208" spans="6:41" x14ac:dyDescent="0.25">
      <c r="F208" t="str">
        <f>VLOOKUP(I:I,Sheet2!A:B,2,0)</f>
        <v>Nepoznata</v>
      </c>
      <c r="AM208" s="1"/>
      <c r="AN208" t="s">
        <v>408</v>
      </c>
      <c r="AO208" s="1"/>
    </row>
    <row r="209" spans="6:41" x14ac:dyDescent="0.25">
      <c r="F209" t="str">
        <f>VLOOKUP(I:I,Sheet2!A:B,2,0)</f>
        <v>Nepoznata</v>
      </c>
      <c r="AM209" s="1"/>
      <c r="AN209" t="s">
        <v>409</v>
      </c>
      <c r="AO209" s="1"/>
    </row>
    <row r="210" spans="6:41" x14ac:dyDescent="0.25">
      <c r="F210" t="str">
        <f>VLOOKUP(I:I,Sheet2!A:B,2,0)</f>
        <v>Nepoznata</v>
      </c>
      <c r="AM210" s="1"/>
      <c r="AN210" t="s">
        <v>410</v>
      </c>
      <c r="AO210" s="1"/>
    </row>
    <row r="211" spans="6:41" x14ac:dyDescent="0.25">
      <c r="F211" t="str">
        <f>VLOOKUP(I:I,Sheet2!A:B,2,0)</f>
        <v>Nepoznata</v>
      </c>
      <c r="AM211" s="1"/>
      <c r="AN211" t="s">
        <v>411</v>
      </c>
      <c r="AO211" s="1"/>
    </row>
    <row r="212" spans="6:41" x14ac:dyDescent="0.25">
      <c r="F212" t="str">
        <f>VLOOKUP(I:I,Sheet2!A:B,2,0)</f>
        <v>Nepoznata</v>
      </c>
      <c r="AM212" s="1"/>
      <c r="AN212" t="s">
        <v>412</v>
      </c>
      <c r="AO212" s="1"/>
    </row>
    <row r="213" spans="6:41" x14ac:dyDescent="0.25">
      <c r="F213" t="str">
        <f>VLOOKUP(I:I,Sheet2!A:B,2,0)</f>
        <v>Nepoznata</v>
      </c>
      <c r="AM213" s="1"/>
      <c r="AN213" t="s">
        <v>413</v>
      </c>
      <c r="AO213" s="1"/>
    </row>
    <row r="214" spans="6:41" x14ac:dyDescent="0.25">
      <c r="F214" t="str">
        <f>VLOOKUP(I:I,Sheet2!A:B,2,0)</f>
        <v>Nepoznata</v>
      </c>
      <c r="AM214" s="1"/>
      <c r="AN214" t="s">
        <v>414</v>
      </c>
      <c r="AO214" s="1"/>
    </row>
    <row r="215" spans="6:41" x14ac:dyDescent="0.25">
      <c r="F215" t="str">
        <f>VLOOKUP(I:I,Sheet2!A:B,2,0)</f>
        <v>Nepoznata</v>
      </c>
      <c r="AM215" s="1"/>
      <c r="AN215" t="s">
        <v>415</v>
      </c>
      <c r="AO215" s="1"/>
    </row>
    <row r="216" spans="6:41" x14ac:dyDescent="0.25">
      <c r="F216" t="str">
        <f>VLOOKUP(I:I,Sheet2!A:B,2,0)</f>
        <v>Nepoznata</v>
      </c>
      <c r="AM216" s="1"/>
      <c r="AN216" t="s">
        <v>416</v>
      </c>
      <c r="AO216" s="1"/>
    </row>
    <row r="217" spans="6:41" x14ac:dyDescent="0.25">
      <c r="F217" t="str">
        <f>VLOOKUP(I:I,Sheet2!A:B,2,0)</f>
        <v>Nepoznata</v>
      </c>
      <c r="AM217" s="1"/>
      <c r="AN217" t="s">
        <v>417</v>
      </c>
      <c r="AO217" s="1"/>
    </row>
    <row r="218" spans="6:41" x14ac:dyDescent="0.25">
      <c r="F218" t="str">
        <f>VLOOKUP(I:I,Sheet2!A:B,2,0)</f>
        <v>Nepoznata</v>
      </c>
      <c r="AM218" s="1"/>
      <c r="AN218" t="s">
        <v>418</v>
      </c>
      <c r="AO218" s="1"/>
    </row>
    <row r="219" spans="6:41" x14ac:dyDescent="0.25">
      <c r="F219" t="str">
        <f>VLOOKUP(I:I,Sheet2!A:B,2,0)</f>
        <v>Nepoznata</v>
      </c>
      <c r="AM219" s="1"/>
      <c r="AN219" t="s">
        <v>419</v>
      </c>
      <c r="AO219" s="1"/>
    </row>
    <row r="220" spans="6:41" x14ac:dyDescent="0.25">
      <c r="F220" t="str">
        <f>VLOOKUP(I:I,Sheet2!A:B,2,0)</f>
        <v>Nepoznata</v>
      </c>
      <c r="AM220" s="1"/>
      <c r="AN220" t="s">
        <v>420</v>
      </c>
      <c r="AO220" s="1"/>
    </row>
    <row r="221" spans="6:41" x14ac:dyDescent="0.25">
      <c r="F221" t="str">
        <f>VLOOKUP(I:I,Sheet2!A:B,2,0)</f>
        <v>Nepoznata</v>
      </c>
      <c r="AM221" s="1"/>
      <c r="AN221" t="s">
        <v>421</v>
      </c>
      <c r="AO221" s="1"/>
    </row>
    <row r="222" spans="6:41" x14ac:dyDescent="0.25">
      <c r="F222" t="str">
        <f>VLOOKUP(I:I,Sheet2!A:B,2,0)</f>
        <v>Nepoznata</v>
      </c>
      <c r="AM222" s="1"/>
      <c r="AN222" t="s">
        <v>422</v>
      </c>
      <c r="AO222" s="1"/>
    </row>
    <row r="223" spans="6:41" x14ac:dyDescent="0.25">
      <c r="F223" t="str">
        <f>VLOOKUP(I:I,Sheet2!A:B,2,0)</f>
        <v>Nepoznata</v>
      </c>
      <c r="AM223" s="1"/>
      <c r="AN223" t="s">
        <v>423</v>
      </c>
      <c r="AO223" s="1"/>
    </row>
    <row r="224" spans="6:41" x14ac:dyDescent="0.25">
      <c r="F224" t="str">
        <f>VLOOKUP(I:I,Sheet2!A:B,2,0)</f>
        <v>Nepoznata</v>
      </c>
      <c r="AM224" s="1"/>
      <c r="AN224" t="s">
        <v>424</v>
      </c>
      <c r="AO224" s="1"/>
    </row>
    <row r="225" spans="6:41" x14ac:dyDescent="0.25">
      <c r="F225" t="str">
        <f>VLOOKUP(I:I,Sheet2!A:B,2,0)</f>
        <v>Nepoznata</v>
      </c>
      <c r="AM225" s="1"/>
      <c r="AN225" t="s">
        <v>425</v>
      </c>
      <c r="AO225" s="1"/>
    </row>
    <row r="226" spans="6:41" x14ac:dyDescent="0.25">
      <c r="F226" t="str">
        <f>VLOOKUP(I:I,Sheet2!A:B,2,0)</f>
        <v>Nepoznata</v>
      </c>
      <c r="AM226" s="1"/>
      <c r="AN226" t="s">
        <v>426</v>
      </c>
      <c r="AO226" s="1"/>
    </row>
    <row r="227" spans="6:41" x14ac:dyDescent="0.25">
      <c r="F227" t="str">
        <f>VLOOKUP(I:I,Sheet2!A:B,2,0)</f>
        <v>Nepoznata</v>
      </c>
      <c r="AM227" s="1"/>
      <c r="AN227" t="s">
        <v>427</v>
      </c>
      <c r="AO227" s="1"/>
    </row>
    <row r="228" spans="6:41" x14ac:dyDescent="0.25">
      <c r="F228" t="str">
        <f>VLOOKUP(I:I,Sheet2!A:B,2,0)</f>
        <v>Nepoznata</v>
      </c>
      <c r="AM228" s="1"/>
      <c r="AN228" t="s">
        <v>428</v>
      </c>
      <c r="AO228" s="1"/>
    </row>
    <row r="229" spans="6:41" x14ac:dyDescent="0.25">
      <c r="F229" t="str">
        <f>VLOOKUP(I:I,Sheet2!A:B,2,0)</f>
        <v>Nepoznata</v>
      </c>
      <c r="AM229" s="1"/>
      <c r="AN229" t="s">
        <v>429</v>
      </c>
      <c r="AO229" s="1"/>
    </row>
    <row r="230" spans="6:41" x14ac:dyDescent="0.25">
      <c r="F230" t="str">
        <f>VLOOKUP(I:I,Sheet2!A:B,2,0)</f>
        <v>Nepoznata</v>
      </c>
      <c r="AM230" s="1"/>
      <c r="AN230" t="s">
        <v>430</v>
      </c>
      <c r="AO230" s="1"/>
    </row>
    <row r="231" spans="6:41" x14ac:dyDescent="0.25">
      <c r="F231" t="str">
        <f>VLOOKUP(I:I,Sheet2!A:B,2,0)</f>
        <v>Nepoznata</v>
      </c>
      <c r="AM231" s="1"/>
      <c r="AN231" t="s">
        <v>431</v>
      </c>
      <c r="AO231" s="1"/>
    </row>
    <row r="232" spans="6:41" x14ac:dyDescent="0.25">
      <c r="F232" t="str">
        <f>VLOOKUP(I:I,Sheet2!A:B,2,0)</f>
        <v>Nepoznata</v>
      </c>
      <c r="AM232" s="1"/>
      <c r="AN232" t="s">
        <v>432</v>
      </c>
      <c r="AO232" s="1"/>
    </row>
    <row r="233" spans="6:41" x14ac:dyDescent="0.25">
      <c r="F233" t="str">
        <f>VLOOKUP(I:I,Sheet2!A:B,2,0)</f>
        <v>Nepoznata</v>
      </c>
      <c r="AM233" s="1"/>
      <c r="AN233" t="s">
        <v>433</v>
      </c>
      <c r="AO233" s="1"/>
    </row>
    <row r="234" spans="6:41" x14ac:dyDescent="0.25">
      <c r="F234" t="str">
        <f>VLOOKUP(I:I,Sheet2!A:B,2,0)</f>
        <v>Nepoznata</v>
      </c>
      <c r="AM234" s="1"/>
      <c r="AN234" t="s">
        <v>434</v>
      </c>
      <c r="AO234" s="1"/>
    </row>
    <row r="235" spans="6:41" x14ac:dyDescent="0.25">
      <c r="F235" t="str">
        <f>VLOOKUP(I:I,Sheet2!A:B,2,0)</f>
        <v>Nepoznata</v>
      </c>
      <c r="AM235" s="1"/>
      <c r="AN235" t="s">
        <v>435</v>
      </c>
      <c r="AO235" s="1"/>
    </row>
    <row r="236" spans="6:41" x14ac:dyDescent="0.25">
      <c r="F236" t="str">
        <f>VLOOKUP(I:I,Sheet2!A:B,2,0)</f>
        <v>Nepoznata</v>
      </c>
      <c r="AM236" s="1"/>
      <c r="AN236" t="s">
        <v>436</v>
      </c>
      <c r="AO236" s="1"/>
    </row>
    <row r="237" spans="6:41" x14ac:dyDescent="0.25">
      <c r="F237" t="str">
        <f>VLOOKUP(I:I,Sheet2!A:B,2,0)</f>
        <v>Nepoznata</v>
      </c>
      <c r="AM237" s="1"/>
      <c r="AN237" t="s">
        <v>437</v>
      </c>
      <c r="AO237" s="1"/>
    </row>
    <row r="238" spans="6:41" x14ac:dyDescent="0.25">
      <c r="F238" t="str">
        <f>VLOOKUP(I:I,Sheet2!A:B,2,0)</f>
        <v>Nepoznata</v>
      </c>
      <c r="AM238" s="1"/>
      <c r="AN238" t="s">
        <v>438</v>
      </c>
      <c r="AO238" s="1"/>
    </row>
    <row r="239" spans="6:41" x14ac:dyDescent="0.25">
      <c r="F239" t="str">
        <f>VLOOKUP(I:I,Sheet2!A:B,2,0)</f>
        <v>Nepoznata</v>
      </c>
      <c r="AM239" s="1"/>
      <c r="AN239" t="s">
        <v>439</v>
      </c>
      <c r="AO239" s="1"/>
    </row>
    <row r="240" spans="6:41" x14ac:dyDescent="0.25">
      <c r="F240" t="str">
        <f>VLOOKUP(I:I,Sheet2!A:B,2,0)</f>
        <v>Nepoznata</v>
      </c>
      <c r="AM240" s="1"/>
      <c r="AN240" t="s">
        <v>440</v>
      </c>
      <c r="AO240" s="1"/>
    </row>
    <row r="241" spans="6:41" x14ac:dyDescent="0.25">
      <c r="F241" t="str">
        <f>VLOOKUP(I:I,Sheet2!A:B,2,0)</f>
        <v>Nepoznata</v>
      </c>
      <c r="AM241" s="1"/>
      <c r="AN241" t="s">
        <v>441</v>
      </c>
      <c r="AO241" s="1"/>
    </row>
    <row r="242" spans="6:41" x14ac:dyDescent="0.25">
      <c r="F242" t="str">
        <f>VLOOKUP(I:I,Sheet2!A:B,2,0)</f>
        <v>Nepoznata</v>
      </c>
      <c r="AM242" s="1"/>
      <c r="AN242" t="s">
        <v>442</v>
      </c>
      <c r="AO242" s="1"/>
    </row>
    <row r="243" spans="6:41" x14ac:dyDescent="0.25">
      <c r="F243" t="str">
        <f>VLOOKUP(I:I,Sheet2!A:B,2,0)</f>
        <v>Nepoznata</v>
      </c>
      <c r="AM243" s="1"/>
      <c r="AN243" t="s">
        <v>443</v>
      </c>
      <c r="AO243" s="1"/>
    </row>
    <row r="244" spans="6:41" x14ac:dyDescent="0.25">
      <c r="F244" t="str">
        <f>VLOOKUP(I:I,Sheet2!A:B,2,0)</f>
        <v>Nepoznata</v>
      </c>
      <c r="AM244" s="1"/>
      <c r="AN244" t="s">
        <v>444</v>
      </c>
      <c r="AO244" s="1"/>
    </row>
    <row r="245" spans="6:41" x14ac:dyDescent="0.25">
      <c r="F245" t="str">
        <f>VLOOKUP(I:I,Sheet2!A:B,2,0)</f>
        <v>Nepoznata</v>
      </c>
      <c r="AM245" s="1"/>
      <c r="AN245" t="s">
        <v>445</v>
      </c>
      <c r="AO245" s="1"/>
    </row>
    <row r="246" spans="6:41" x14ac:dyDescent="0.25">
      <c r="F246" t="str">
        <f>VLOOKUP(I:I,Sheet2!A:B,2,0)</f>
        <v>Nepoznata</v>
      </c>
      <c r="AM246" s="1"/>
      <c r="AN246" t="s">
        <v>446</v>
      </c>
      <c r="AO246" s="1"/>
    </row>
    <row r="247" spans="6:41" x14ac:dyDescent="0.25">
      <c r="F247" t="str">
        <f>VLOOKUP(I:I,Sheet2!A:B,2,0)</f>
        <v>Nepoznata</v>
      </c>
      <c r="AM247" s="1"/>
      <c r="AN247" t="s">
        <v>447</v>
      </c>
      <c r="AO247" s="1"/>
    </row>
    <row r="248" spans="6:41" x14ac:dyDescent="0.25">
      <c r="F248" t="str">
        <f>VLOOKUP(I:I,Sheet2!A:B,2,0)</f>
        <v>Nepoznata</v>
      </c>
      <c r="AM248" s="1"/>
      <c r="AN248" t="s">
        <v>448</v>
      </c>
      <c r="AO248" s="1"/>
    </row>
    <row r="249" spans="6:41" x14ac:dyDescent="0.25">
      <c r="F249" t="str">
        <f>VLOOKUP(I:I,Sheet2!A:B,2,0)</f>
        <v>Nepoznata</v>
      </c>
      <c r="AM249" s="1"/>
      <c r="AN249" t="s">
        <v>449</v>
      </c>
      <c r="AO249" s="1"/>
    </row>
    <row r="250" spans="6:41" x14ac:dyDescent="0.25">
      <c r="F250" t="str">
        <f>VLOOKUP(I:I,Sheet2!A:B,2,0)</f>
        <v>Nepoznata</v>
      </c>
      <c r="AM250" s="1"/>
      <c r="AN250" t="s">
        <v>450</v>
      </c>
      <c r="AO250" s="1"/>
    </row>
    <row r="251" spans="6:41" x14ac:dyDescent="0.25">
      <c r="F251" t="str">
        <f>VLOOKUP(I:I,Sheet2!A:B,2,0)</f>
        <v>Nepoznata</v>
      </c>
      <c r="AM251" s="1"/>
      <c r="AN251" t="s">
        <v>451</v>
      </c>
      <c r="AO251" s="1"/>
    </row>
    <row r="252" spans="6:41" x14ac:dyDescent="0.25">
      <c r="F252" t="str">
        <f>VLOOKUP(I:I,Sheet2!A:B,2,0)</f>
        <v>Nepoznata</v>
      </c>
      <c r="AM252" s="1"/>
      <c r="AN252" t="s">
        <v>452</v>
      </c>
      <c r="AO252" s="1"/>
    </row>
    <row r="253" spans="6:41" x14ac:dyDescent="0.25">
      <c r="F253" t="str">
        <f>VLOOKUP(I:I,Sheet2!A:B,2,0)</f>
        <v>Nepoznata</v>
      </c>
      <c r="AM253" s="1"/>
      <c r="AN253" t="s">
        <v>453</v>
      </c>
      <c r="AO253" s="1"/>
    </row>
    <row r="254" spans="6:41" x14ac:dyDescent="0.25">
      <c r="F254" t="str">
        <f>VLOOKUP(I:I,Sheet2!A:B,2,0)</f>
        <v>Nepoznata</v>
      </c>
      <c r="AM254" s="1"/>
      <c r="AN254" t="s">
        <v>454</v>
      </c>
      <c r="AO254" s="1"/>
    </row>
    <row r="255" spans="6:41" x14ac:dyDescent="0.25">
      <c r="F255" t="str">
        <f>VLOOKUP(I:I,Sheet2!A:B,2,0)</f>
        <v>Nepoznata</v>
      </c>
      <c r="AM255" s="1"/>
      <c r="AN255" t="s">
        <v>455</v>
      </c>
      <c r="AO255" s="1"/>
    </row>
    <row r="256" spans="6:41" x14ac:dyDescent="0.25">
      <c r="F256" t="str">
        <f>VLOOKUP(I:I,Sheet2!A:B,2,0)</f>
        <v>Nepoznata</v>
      </c>
      <c r="AM256" s="1"/>
      <c r="AN256" t="s">
        <v>456</v>
      </c>
      <c r="AO256" s="1"/>
    </row>
    <row r="257" spans="6:41" x14ac:dyDescent="0.25">
      <c r="F257" t="str">
        <f>VLOOKUP(I:I,Sheet2!A:B,2,0)</f>
        <v>Nepoznata</v>
      </c>
      <c r="AM257" s="1"/>
      <c r="AN257" t="s">
        <v>457</v>
      </c>
      <c r="AO257" s="1"/>
    </row>
    <row r="258" spans="6:41" x14ac:dyDescent="0.25">
      <c r="F258" t="str">
        <f>VLOOKUP(I:I,Sheet2!A:B,2,0)</f>
        <v>Nepoznata</v>
      </c>
      <c r="AM258" s="1"/>
      <c r="AN258" t="s">
        <v>458</v>
      </c>
      <c r="AO258" s="1"/>
    </row>
    <row r="259" spans="6:41" x14ac:dyDescent="0.25">
      <c r="F259" t="str">
        <f>VLOOKUP(I:I,Sheet2!A:B,2,0)</f>
        <v>Nepoznata</v>
      </c>
      <c r="AM259" s="1"/>
      <c r="AN259" t="s">
        <v>459</v>
      </c>
      <c r="AO259" s="1"/>
    </row>
    <row r="260" spans="6:41" x14ac:dyDescent="0.25">
      <c r="F260" t="str">
        <f>VLOOKUP(I:I,Sheet2!A:B,2,0)</f>
        <v>Nepoznata</v>
      </c>
      <c r="AM260" s="1"/>
      <c r="AN260" t="s">
        <v>460</v>
      </c>
      <c r="AO260" s="1"/>
    </row>
    <row r="261" spans="6:41" x14ac:dyDescent="0.25">
      <c r="F261" t="str">
        <f>VLOOKUP(I:I,Sheet2!A:B,2,0)</f>
        <v>Nepoznata</v>
      </c>
      <c r="AM261" s="1"/>
      <c r="AN261" t="s">
        <v>461</v>
      </c>
      <c r="AO261" s="1"/>
    </row>
    <row r="262" spans="6:41" x14ac:dyDescent="0.25">
      <c r="F262" t="str">
        <f>VLOOKUP(I:I,Sheet2!A:B,2,0)</f>
        <v>Nepoznata</v>
      </c>
      <c r="AM262" s="1"/>
      <c r="AN262" t="s">
        <v>462</v>
      </c>
      <c r="AO262" s="1"/>
    </row>
    <row r="263" spans="6:41" x14ac:dyDescent="0.25">
      <c r="F263" t="str">
        <f>VLOOKUP(I:I,Sheet2!A:B,2,0)</f>
        <v>Nepoznata</v>
      </c>
      <c r="AM263" s="1"/>
      <c r="AN263" t="s">
        <v>463</v>
      </c>
      <c r="AO263" s="1"/>
    </row>
    <row r="264" spans="6:41" x14ac:dyDescent="0.25">
      <c r="F264" t="str">
        <f>VLOOKUP(I:I,Sheet2!A:B,2,0)</f>
        <v>Nepoznata</v>
      </c>
      <c r="AM264" s="1"/>
      <c r="AN264" t="s">
        <v>464</v>
      </c>
      <c r="AO264" s="1"/>
    </row>
    <row r="265" spans="6:41" x14ac:dyDescent="0.25">
      <c r="F265" t="str">
        <f>VLOOKUP(I:I,Sheet2!A:B,2,0)</f>
        <v>Nepoznata</v>
      </c>
      <c r="AM265" s="1"/>
      <c r="AN265" t="s">
        <v>465</v>
      </c>
      <c r="AO265" s="1"/>
    </row>
    <row r="266" spans="6:41" x14ac:dyDescent="0.25">
      <c r="F266" t="str">
        <f>VLOOKUP(I:I,Sheet2!A:B,2,0)</f>
        <v>Nepoznata</v>
      </c>
      <c r="AM266" s="1"/>
      <c r="AN266" t="s">
        <v>466</v>
      </c>
      <c r="AO266" s="1"/>
    </row>
    <row r="267" spans="6:41" x14ac:dyDescent="0.25">
      <c r="F267" t="str">
        <f>VLOOKUP(I:I,Sheet2!A:B,2,0)</f>
        <v>Nepoznata</v>
      </c>
      <c r="AM267" s="1"/>
      <c r="AN267" t="s">
        <v>467</v>
      </c>
      <c r="AO267" s="1"/>
    </row>
    <row r="268" spans="6:41" x14ac:dyDescent="0.25">
      <c r="F268" t="str">
        <f>VLOOKUP(I:I,Sheet2!A:B,2,0)</f>
        <v>Nepoznata</v>
      </c>
      <c r="AM268" s="1"/>
      <c r="AN268" t="s">
        <v>468</v>
      </c>
      <c r="AO268" s="1"/>
    </row>
    <row r="269" spans="6:41" x14ac:dyDescent="0.25">
      <c r="F269" t="str">
        <f>VLOOKUP(I:I,Sheet2!A:B,2,0)</f>
        <v>Nepoznata</v>
      </c>
      <c r="AM269" s="1"/>
      <c r="AN269" t="s">
        <v>469</v>
      </c>
      <c r="AO269" s="1"/>
    </row>
    <row r="270" spans="6:41" x14ac:dyDescent="0.25">
      <c r="F270" t="str">
        <f>VLOOKUP(I:I,Sheet2!A:B,2,0)</f>
        <v>Nepoznata</v>
      </c>
      <c r="AM270" s="1"/>
      <c r="AN270" t="s">
        <v>470</v>
      </c>
      <c r="AO270" s="1"/>
    </row>
    <row r="271" spans="6:41" x14ac:dyDescent="0.25">
      <c r="F271" t="str">
        <f>VLOOKUP(I:I,Sheet2!A:B,2,0)</f>
        <v>Nepoznata</v>
      </c>
      <c r="AM271" s="1"/>
      <c r="AN271" t="s">
        <v>471</v>
      </c>
      <c r="AO271" s="1"/>
    </row>
    <row r="272" spans="6:41" x14ac:dyDescent="0.25">
      <c r="F272" t="str">
        <f>VLOOKUP(I:I,Sheet2!A:B,2,0)</f>
        <v>Nepoznata</v>
      </c>
      <c r="AM272" s="1"/>
      <c r="AN272" t="s">
        <v>472</v>
      </c>
      <c r="AO272" s="1"/>
    </row>
    <row r="273" spans="6:41" x14ac:dyDescent="0.25">
      <c r="F273" t="str">
        <f>VLOOKUP(I:I,Sheet2!A:B,2,0)</f>
        <v>Nepoznata</v>
      </c>
      <c r="AM273" s="1"/>
      <c r="AN273" t="s">
        <v>473</v>
      </c>
      <c r="AO273" s="1"/>
    </row>
    <row r="274" spans="6:41" x14ac:dyDescent="0.25">
      <c r="F274" t="str">
        <f>VLOOKUP(I:I,Sheet2!A:B,2,0)</f>
        <v>Nepoznata</v>
      </c>
      <c r="AM274" s="1"/>
      <c r="AN274" t="s">
        <v>474</v>
      </c>
      <c r="AO274" s="1"/>
    </row>
    <row r="275" spans="6:41" x14ac:dyDescent="0.25">
      <c r="F275" t="str">
        <f>VLOOKUP(I:I,Sheet2!A:B,2,0)</f>
        <v>Nepoznata</v>
      </c>
      <c r="AM275" s="1"/>
      <c r="AN275" t="s">
        <v>475</v>
      </c>
      <c r="AO275" s="1"/>
    </row>
    <row r="276" spans="6:41" x14ac:dyDescent="0.25">
      <c r="F276" t="str">
        <f>VLOOKUP(I:I,Sheet2!A:B,2,0)</f>
        <v>Nepoznata</v>
      </c>
      <c r="AM276" s="1"/>
      <c r="AN276" t="s">
        <v>476</v>
      </c>
      <c r="AO276" s="1"/>
    </row>
    <row r="277" spans="6:41" x14ac:dyDescent="0.25">
      <c r="F277" t="str">
        <f>VLOOKUP(I:I,Sheet2!A:B,2,0)</f>
        <v>Nepoznata</v>
      </c>
      <c r="AM277" s="1"/>
      <c r="AN277" t="s">
        <v>477</v>
      </c>
      <c r="AO277" s="1"/>
    </row>
    <row r="278" spans="6:41" x14ac:dyDescent="0.25">
      <c r="F278" t="str">
        <f>VLOOKUP(I:I,Sheet2!A:B,2,0)</f>
        <v>Nepoznata</v>
      </c>
      <c r="AM278" s="1"/>
      <c r="AN278" t="s">
        <v>478</v>
      </c>
      <c r="AO278" s="1"/>
    </row>
    <row r="279" spans="6:41" x14ac:dyDescent="0.25">
      <c r="F279" t="str">
        <f>VLOOKUP(I:I,Sheet2!A:B,2,0)</f>
        <v>Nepoznata</v>
      </c>
      <c r="AM279" s="1"/>
      <c r="AN279" t="s">
        <v>479</v>
      </c>
      <c r="AO279" s="1"/>
    </row>
    <row r="280" spans="6:41" x14ac:dyDescent="0.25">
      <c r="F280" t="str">
        <f>VLOOKUP(I:I,Sheet2!A:B,2,0)</f>
        <v>Nepoznata</v>
      </c>
      <c r="AM280" s="1"/>
      <c r="AN280" t="s">
        <v>480</v>
      </c>
      <c r="AO280" s="1"/>
    </row>
    <row r="281" spans="6:41" x14ac:dyDescent="0.25">
      <c r="F281" t="str">
        <f>VLOOKUP(I:I,Sheet2!A:B,2,0)</f>
        <v>Nepoznata</v>
      </c>
      <c r="AM281" s="1"/>
      <c r="AN281" t="s">
        <v>481</v>
      </c>
      <c r="AO281" s="1"/>
    </row>
    <row r="282" spans="6:41" x14ac:dyDescent="0.25">
      <c r="F282" t="str">
        <f>VLOOKUP(I:I,Sheet2!A:B,2,0)</f>
        <v>Nepoznata</v>
      </c>
      <c r="AM282" s="1"/>
      <c r="AN282" t="s">
        <v>482</v>
      </c>
      <c r="AO282" s="1"/>
    </row>
    <row r="283" spans="6:41" x14ac:dyDescent="0.25">
      <c r="F283" t="str">
        <f>VLOOKUP(I:I,Sheet2!A:B,2,0)</f>
        <v>Nepoznata</v>
      </c>
      <c r="AM283" s="1"/>
      <c r="AN283" t="s">
        <v>483</v>
      </c>
      <c r="AO283" s="1"/>
    </row>
    <row r="284" spans="6:41" x14ac:dyDescent="0.25">
      <c r="F284" t="str">
        <f>VLOOKUP(I:I,Sheet2!A:B,2,0)</f>
        <v>Nepoznata</v>
      </c>
      <c r="AM284" s="1"/>
      <c r="AN284" t="s">
        <v>484</v>
      </c>
      <c r="AO284" s="1"/>
    </row>
    <row r="285" spans="6:41" x14ac:dyDescent="0.25">
      <c r="F285" t="str">
        <f>VLOOKUP(I:I,Sheet2!A:B,2,0)</f>
        <v>Nepoznata</v>
      </c>
      <c r="AM285" s="1"/>
      <c r="AN285" t="s">
        <v>485</v>
      </c>
      <c r="AO285" s="1"/>
    </row>
    <row r="286" spans="6:41" x14ac:dyDescent="0.25">
      <c r="F286" t="str">
        <f>VLOOKUP(I:I,Sheet2!A:B,2,0)</f>
        <v>Nepoznata</v>
      </c>
      <c r="AM286" s="1"/>
      <c r="AN286" t="s">
        <v>486</v>
      </c>
      <c r="AO286" s="1"/>
    </row>
    <row r="287" spans="6:41" x14ac:dyDescent="0.25">
      <c r="F287" t="str">
        <f>VLOOKUP(I:I,Sheet2!A:B,2,0)</f>
        <v>Nepoznata</v>
      </c>
      <c r="AM287" s="1"/>
      <c r="AN287" t="s">
        <v>487</v>
      </c>
      <c r="AO287" s="1"/>
    </row>
    <row r="288" spans="6:41" x14ac:dyDescent="0.25">
      <c r="F288" t="str">
        <f>VLOOKUP(I:I,Sheet2!A:B,2,0)</f>
        <v>Nepoznata</v>
      </c>
      <c r="AM288" s="1"/>
      <c r="AN288" t="s">
        <v>488</v>
      </c>
      <c r="AO288" s="1"/>
    </row>
    <row r="289" spans="6:41" x14ac:dyDescent="0.25">
      <c r="F289" t="str">
        <f>VLOOKUP(I:I,Sheet2!A:B,2,0)</f>
        <v>Nepoznata</v>
      </c>
      <c r="AM289" s="1"/>
      <c r="AN289" t="s">
        <v>489</v>
      </c>
      <c r="AO289" s="1"/>
    </row>
    <row r="290" spans="6:41" x14ac:dyDescent="0.25">
      <c r="F290" t="str">
        <f>VLOOKUP(I:I,Sheet2!A:B,2,0)</f>
        <v>Nepoznata</v>
      </c>
      <c r="AM290" s="1"/>
      <c r="AN290" t="s">
        <v>490</v>
      </c>
      <c r="AO290" s="1"/>
    </row>
    <row r="291" spans="6:41" x14ac:dyDescent="0.25">
      <c r="F291" t="str">
        <f>VLOOKUP(I:I,Sheet2!A:B,2,0)</f>
        <v>Nepoznata</v>
      </c>
      <c r="AM291" s="1"/>
      <c r="AN291" t="s">
        <v>491</v>
      </c>
      <c r="AO291" s="1"/>
    </row>
    <row r="292" spans="6:41" x14ac:dyDescent="0.25">
      <c r="F292" t="str">
        <f>VLOOKUP(I:I,Sheet2!A:B,2,0)</f>
        <v>Nepoznata</v>
      </c>
      <c r="AM292" s="1"/>
      <c r="AN292" t="s">
        <v>492</v>
      </c>
      <c r="AO292" s="1"/>
    </row>
    <row r="293" spans="6:41" x14ac:dyDescent="0.25">
      <c r="F293" t="str">
        <f>VLOOKUP(I:I,Sheet2!A:B,2,0)</f>
        <v>Nepoznata</v>
      </c>
      <c r="AM293" s="1"/>
      <c r="AN293" t="s">
        <v>493</v>
      </c>
      <c r="AO293" s="1"/>
    </row>
    <row r="294" spans="6:41" x14ac:dyDescent="0.25">
      <c r="F294" t="str">
        <f>VLOOKUP(I:I,Sheet2!A:B,2,0)</f>
        <v>Nepoznata</v>
      </c>
      <c r="AM294" s="1"/>
      <c r="AN294" t="s">
        <v>494</v>
      </c>
      <c r="AO294" s="1"/>
    </row>
    <row r="295" spans="6:41" x14ac:dyDescent="0.25">
      <c r="F295" t="str">
        <f>VLOOKUP(I:I,Sheet2!A:B,2,0)</f>
        <v>Nepoznata</v>
      </c>
      <c r="AM295" s="1"/>
      <c r="AN295" t="s">
        <v>495</v>
      </c>
      <c r="AO295" s="1"/>
    </row>
    <row r="296" spans="6:41" x14ac:dyDescent="0.25">
      <c r="F296" t="str">
        <f>VLOOKUP(I:I,Sheet2!A:B,2,0)</f>
        <v>Nepoznata</v>
      </c>
      <c r="AM296" s="1"/>
      <c r="AN296" t="s">
        <v>496</v>
      </c>
      <c r="AO296" s="1"/>
    </row>
    <row r="297" spans="6:41" x14ac:dyDescent="0.25">
      <c r="F297" t="str">
        <f>VLOOKUP(I:I,Sheet2!A:B,2,0)</f>
        <v>Nepoznata</v>
      </c>
      <c r="AM297" s="1"/>
      <c r="AN297" t="s">
        <v>497</v>
      </c>
      <c r="AO297" s="1"/>
    </row>
    <row r="298" spans="6:41" x14ac:dyDescent="0.25">
      <c r="F298" t="str">
        <f>VLOOKUP(I:I,Sheet2!A:B,2,0)</f>
        <v>Nepoznata</v>
      </c>
      <c r="AM298" s="1"/>
      <c r="AN298" t="s">
        <v>498</v>
      </c>
      <c r="AO298" s="1"/>
    </row>
    <row r="299" spans="6:41" x14ac:dyDescent="0.25">
      <c r="F299" t="str">
        <f>VLOOKUP(I:I,Sheet2!A:B,2,0)</f>
        <v>Nepoznata</v>
      </c>
      <c r="AM299" s="1"/>
      <c r="AN299" t="s">
        <v>499</v>
      </c>
      <c r="AO299" s="1"/>
    </row>
    <row r="300" spans="6:41" x14ac:dyDescent="0.25">
      <c r="F300" t="str">
        <f>VLOOKUP(I:I,Sheet2!A:B,2,0)</f>
        <v>Nepoznata</v>
      </c>
      <c r="AM300" s="1"/>
      <c r="AN300" t="s">
        <v>500</v>
      </c>
      <c r="AO300" s="1"/>
    </row>
    <row r="301" spans="6:41" x14ac:dyDescent="0.25">
      <c r="F301" t="str">
        <f>VLOOKUP(I:I,Sheet2!A:B,2,0)</f>
        <v>Nepoznata</v>
      </c>
      <c r="AM301" s="1"/>
      <c r="AN301" t="s">
        <v>501</v>
      </c>
      <c r="AO301" s="1"/>
    </row>
    <row r="302" spans="6:41" x14ac:dyDescent="0.25">
      <c r="F302" t="str">
        <f>VLOOKUP(I:I,Sheet2!A:B,2,0)</f>
        <v>Nepoznata</v>
      </c>
      <c r="AM302" s="1"/>
      <c r="AN302" t="s">
        <v>502</v>
      </c>
      <c r="AO302" s="1"/>
    </row>
    <row r="303" spans="6:41" x14ac:dyDescent="0.25">
      <c r="F303" t="str">
        <f>VLOOKUP(I:I,Sheet2!A:B,2,0)</f>
        <v>Nepoznata</v>
      </c>
      <c r="AM303" s="1"/>
      <c r="AN303" t="s">
        <v>503</v>
      </c>
      <c r="AO303" s="1"/>
    </row>
    <row r="304" spans="6:41" x14ac:dyDescent="0.25">
      <c r="F304" t="str">
        <f>VLOOKUP(I:I,Sheet2!A:B,2,0)</f>
        <v>Nepoznata</v>
      </c>
      <c r="AM304" s="1"/>
      <c r="AN304" t="s">
        <v>504</v>
      </c>
      <c r="AO304" s="1"/>
    </row>
    <row r="305" spans="6:41" x14ac:dyDescent="0.25">
      <c r="F305" t="str">
        <f>VLOOKUP(I:I,Sheet2!A:B,2,0)</f>
        <v>Nepoznata</v>
      </c>
      <c r="AM305" s="1"/>
      <c r="AN305" t="s">
        <v>505</v>
      </c>
      <c r="AO305" s="1"/>
    </row>
    <row r="306" spans="6:41" x14ac:dyDescent="0.25">
      <c r="F306" t="str">
        <f>VLOOKUP(I:I,Sheet2!A:B,2,0)</f>
        <v>Nepoznata</v>
      </c>
      <c r="AM306" s="1"/>
      <c r="AN306" t="s">
        <v>506</v>
      </c>
      <c r="AO306" s="1"/>
    </row>
    <row r="307" spans="6:41" x14ac:dyDescent="0.25">
      <c r="F307" t="str">
        <f>VLOOKUP(I:I,Sheet2!A:B,2,0)</f>
        <v>Nepoznata</v>
      </c>
      <c r="AM307" s="1"/>
      <c r="AN307" t="s">
        <v>507</v>
      </c>
      <c r="AO307" s="1"/>
    </row>
    <row r="308" spans="6:41" x14ac:dyDescent="0.25">
      <c r="F308" t="str">
        <f>VLOOKUP(I:I,Sheet2!A:B,2,0)</f>
        <v>Nepoznata</v>
      </c>
      <c r="AM308" s="1"/>
      <c r="AN308" t="s">
        <v>508</v>
      </c>
      <c r="AO308" s="1"/>
    </row>
    <row r="309" spans="6:41" x14ac:dyDescent="0.25">
      <c r="F309" t="str">
        <f>VLOOKUP(I:I,Sheet2!A:B,2,0)</f>
        <v>Nepoznata</v>
      </c>
      <c r="AM309" s="1"/>
      <c r="AN309" t="s">
        <v>509</v>
      </c>
      <c r="AO309" s="1"/>
    </row>
    <row r="310" spans="6:41" x14ac:dyDescent="0.25">
      <c r="F310" t="str">
        <f>VLOOKUP(I:I,Sheet2!A:B,2,0)</f>
        <v>Nepoznata</v>
      </c>
      <c r="AM310" s="1"/>
      <c r="AN310" t="s">
        <v>510</v>
      </c>
      <c r="AO310" s="1"/>
    </row>
    <row r="311" spans="6:41" x14ac:dyDescent="0.25">
      <c r="F311" t="str">
        <f>VLOOKUP(I:I,Sheet2!A:B,2,0)</f>
        <v>Nepoznata</v>
      </c>
      <c r="AM311" s="1"/>
      <c r="AN311" t="s">
        <v>511</v>
      </c>
      <c r="AO311" s="1"/>
    </row>
    <row r="312" spans="6:41" x14ac:dyDescent="0.25">
      <c r="F312" t="str">
        <f>VLOOKUP(I:I,Sheet2!A:B,2,0)</f>
        <v>Nepoznata</v>
      </c>
      <c r="AM312" s="1"/>
      <c r="AN312" t="s">
        <v>512</v>
      </c>
      <c r="AO312" s="1"/>
    </row>
    <row r="313" spans="6:41" x14ac:dyDescent="0.25">
      <c r="F313" t="str">
        <f>VLOOKUP(I:I,Sheet2!A:B,2,0)</f>
        <v>Nepoznata</v>
      </c>
      <c r="AM313" s="1"/>
      <c r="AN313" t="s">
        <v>513</v>
      </c>
      <c r="AO313" s="1"/>
    </row>
    <row r="314" spans="6:41" x14ac:dyDescent="0.25">
      <c r="F314" t="str">
        <f>VLOOKUP(I:I,Sheet2!A:B,2,0)</f>
        <v>Nepoznata</v>
      </c>
      <c r="AM314" s="1"/>
      <c r="AN314" t="s">
        <v>514</v>
      </c>
      <c r="AO314" s="1"/>
    </row>
    <row r="315" spans="6:41" x14ac:dyDescent="0.25">
      <c r="F315" t="str">
        <f>VLOOKUP(I:I,Sheet2!A:B,2,0)</f>
        <v>Nepoznata</v>
      </c>
      <c r="AM315" s="1"/>
      <c r="AN315" t="s">
        <v>515</v>
      </c>
      <c r="AO315" s="1"/>
    </row>
    <row r="316" spans="6:41" x14ac:dyDescent="0.25">
      <c r="F316" t="str">
        <f>VLOOKUP(I:I,Sheet2!A:B,2,0)</f>
        <v>Nepoznata</v>
      </c>
      <c r="AM316" s="1"/>
      <c r="AN316" t="s">
        <v>516</v>
      </c>
      <c r="AO316" s="1"/>
    </row>
    <row r="317" spans="6:41" x14ac:dyDescent="0.25">
      <c r="F317" t="str">
        <f>VLOOKUP(I:I,Sheet2!A:B,2,0)</f>
        <v>Nepoznata</v>
      </c>
      <c r="AM317" s="1"/>
      <c r="AN317" t="s">
        <v>517</v>
      </c>
      <c r="AO317" s="1"/>
    </row>
    <row r="318" spans="6:41" x14ac:dyDescent="0.25">
      <c r="F318" t="str">
        <f>VLOOKUP(I:I,Sheet2!A:B,2,0)</f>
        <v>Nepoznata</v>
      </c>
      <c r="AM318" s="1"/>
      <c r="AN318" t="s">
        <v>518</v>
      </c>
      <c r="AO318" s="1"/>
    </row>
    <row r="319" spans="6:41" x14ac:dyDescent="0.25">
      <c r="F319" t="str">
        <f>VLOOKUP(I:I,Sheet2!A:B,2,0)</f>
        <v>Nepoznata</v>
      </c>
      <c r="AM319" s="1"/>
      <c r="AN319" t="s">
        <v>519</v>
      </c>
      <c r="AO319" s="1"/>
    </row>
    <row r="320" spans="6:41" x14ac:dyDescent="0.25">
      <c r="F320" t="str">
        <f>VLOOKUP(I:I,Sheet2!A:B,2,0)</f>
        <v>Nepoznata</v>
      </c>
      <c r="AM320" s="1"/>
      <c r="AN320" t="s">
        <v>520</v>
      </c>
      <c r="AO320" s="1"/>
    </row>
    <row r="321" spans="6:41" x14ac:dyDescent="0.25">
      <c r="F321" t="str">
        <f>VLOOKUP(I:I,Sheet2!A:B,2,0)</f>
        <v>Nepoznata</v>
      </c>
      <c r="AM321" s="1"/>
      <c r="AN321" t="s">
        <v>521</v>
      </c>
      <c r="AO321" s="1"/>
    </row>
    <row r="322" spans="6:41" x14ac:dyDescent="0.25">
      <c r="F322" t="str">
        <f>VLOOKUP(I:I,Sheet2!A:B,2,0)</f>
        <v>Nepoznata</v>
      </c>
      <c r="AM322" s="1"/>
      <c r="AN322" t="s">
        <v>522</v>
      </c>
      <c r="AO322" s="1"/>
    </row>
    <row r="323" spans="6:41" x14ac:dyDescent="0.25">
      <c r="F323" t="str">
        <f>VLOOKUP(I:I,Sheet2!A:B,2,0)</f>
        <v>Nepoznata</v>
      </c>
      <c r="AM323" s="1"/>
      <c r="AN323" t="s">
        <v>523</v>
      </c>
      <c r="AO323" s="1"/>
    </row>
    <row r="324" spans="6:41" x14ac:dyDescent="0.25">
      <c r="F324" t="str">
        <f>VLOOKUP(I:I,Sheet2!A:B,2,0)</f>
        <v>Nepoznata</v>
      </c>
      <c r="AM324" s="1"/>
      <c r="AN324" t="s">
        <v>524</v>
      </c>
      <c r="AO324" s="1"/>
    </row>
    <row r="325" spans="6:41" x14ac:dyDescent="0.25">
      <c r="F325" t="str">
        <f>VLOOKUP(I:I,Sheet2!A:B,2,0)</f>
        <v>Nepoznata</v>
      </c>
      <c r="AM325" s="1"/>
      <c r="AN325" t="s">
        <v>525</v>
      </c>
      <c r="AO325" s="1"/>
    </row>
    <row r="326" spans="6:41" x14ac:dyDescent="0.25">
      <c r="F326" t="str">
        <f>VLOOKUP(I:I,Sheet2!A:B,2,0)</f>
        <v>Nepoznata</v>
      </c>
      <c r="AM326" s="1"/>
      <c r="AN326" t="s">
        <v>526</v>
      </c>
      <c r="AO326" s="1"/>
    </row>
    <row r="327" spans="6:41" x14ac:dyDescent="0.25">
      <c r="F327" t="str">
        <f>VLOOKUP(I:I,Sheet2!A:B,2,0)</f>
        <v>Nepoznata</v>
      </c>
      <c r="AM327" s="1"/>
      <c r="AN327" t="s">
        <v>527</v>
      </c>
      <c r="AO327" s="1"/>
    </row>
    <row r="328" spans="6:41" x14ac:dyDescent="0.25">
      <c r="F328" t="str">
        <f>VLOOKUP(I:I,Sheet2!A:B,2,0)</f>
        <v>Nepoznata</v>
      </c>
      <c r="AM328" s="1"/>
      <c r="AN328" t="s">
        <v>528</v>
      </c>
      <c r="AO328" s="1"/>
    </row>
    <row r="329" spans="6:41" x14ac:dyDescent="0.25">
      <c r="F329" t="str">
        <f>VLOOKUP(I:I,Sheet2!A:B,2,0)</f>
        <v>Nepoznata</v>
      </c>
      <c r="AM329" s="1"/>
      <c r="AN329" t="s">
        <v>529</v>
      </c>
      <c r="AO329" s="1"/>
    </row>
    <row r="330" spans="6:41" x14ac:dyDescent="0.25">
      <c r="F330" t="str">
        <f>VLOOKUP(I:I,Sheet2!A:B,2,0)</f>
        <v>Nepoznata</v>
      </c>
      <c r="AM330" s="1"/>
      <c r="AN330" t="s">
        <v>530</v>
      </c>
      <c r="AO330" s="1"/>
    </row>
    <row r="331" spans="6:41" x14ac:dyDescent="0.25">
      <c r="F331" t="str">
        <f>VLOOKUP(I:I,Sheet2!A:B,2,0)</f>
        <v>Nepoznata</v>
      </c>
      <c r="AM331" s="1"/>
      <c r="AN331" t="s">
        <v>531</v>
      </c>
      <c r="AO331" s="1"/>
    </row>
    <row r="332" spans="6:41" x14ac:dyDescent="0.25">
      <c r="F332" t="str">
        <f>VLOOKUP(I:I,Sheet2!A:B,2,0)</f>
        <v>Nepoznata</v>
      </c>
      <c r="AM332" s="1"/>
      <c r="AN332" t="s">
        <v>532</v>
      </c>
      <c r="AO332" s="1"/>
    </row>
    <row r="333" spans="6:41" x14ac:dyDescent="0.25">
      <c r="F333" t="str">
        <f>VLOOKUP(I:I,Sheet2!A:B,2,0)</f>
        <v>Nepoznata</v>
      </c>
      <c r="AM333" s="1"/>
      <c r="AN333" t="s">
        <v>533</v>
      </c>
      <c r="AO333" s="1"/>
    </row>
    <row r="334" spans="6:41" x14ac:dyDescent="0.25">
      <c r="F334" t="str">
        <f>VLOOKUP(I:I,Sheet2!A:B,2,0)</f>
        <v>Nepoznata</v>
      </c>
      <c r="AM334" s="1"/>
      <c r="AN334" t="s">
        <v>534</v>
      </c>
      <c r="AO334" s="1"/>
    </row>
    <row r="335" spans="6:41" x14ac:dyDescent="0.25">
      <c r="F335" t="str">
        <f>VLOOKUP(I:I,Sheet2!A:B,2,0)</f>
        <v>Nepoznata</v>
      </c>
      <c r="AM335" s="1"/>
      <c r="AN335" t="s">
        <v>535</v>
      </c>
      <c r="AO335" s="1"/>
    </row>
    <row r="336" spans="6:41" x14ac:dyDescent="0.25">
      <c r="F336" t="str">
        <f>VLOOKUP(I:I,Sheet2!A:B,2,0)</f>
        <v>Nepoznata</v>
      </c>
      <c r="AM336" s="1"/>
      <c r="AN336" t="s">
        <v>536</v>
      </c>
      <c r="AO336" s="1"/>
    </row>
    <row r="337" spans="6:41" x14ac:dyDescent="0.25">
      <c r="F337" t="str">
        <f>VLOOKUP(I:I,Sheet2!A:B,2,0)</f>
        <v>Nepoznata</v>
      </c>
      <c r="AM337" s="1"/>
      <c r="AN337" t="s">
        <v>537</v>
      </c>
      <c r="AO337" s="1"/>
    </row>
    <row r="338" spans="6:41" x14ac:dyDescent="0.25">
      <c r="F338" t="str">
        <f>VLOOKUP(I:I,Sheet2!A:B,2,0)</f>
        <v>Nepoznata</v>
      </c>
      <c r="AM338" s="1"/>
      <c r="AN338" t="s">
        <v>538</v>
      </c>
      <c r="AO338" s="1"/>
    </row>
    <row r="339" spans="6:41" x14ac:dyDescent="0.25">
      <c r="F339" t="str">
        <f>VLOOKUP(I:I,Sheet2!A:B,2,0)</f>
        <v>Nepoznata</v>
      </c>
      <c r="AM339" s="1"/>
      <c r="AN339" t="s">
        <v>539</v>
      </c>
      <c r="AO339" s="1"/>
    </row>
    <row r="340" spans="6:41" x14ac:dyDescent="0.25">
      <c r="F340" t="str">
        <f>VLOOKUP(I:I,Sheet2!A:B,2,0)</f>
        <v>Nepoznata</v>
      </c>
      <c r="AM340" s="1"/>
      <c r="AN340" t="s">
        <v>540</v>
      </c>
      <c r="AO340" s="1"/>
    </row>
    <row r="341" spans="6:41" x14ac:dyDescent="0.25">
      <c r="F341" t="str">
        <f>VLOOKUP(I:I,Sheet2!A:B,2,0)</f>
        <v>Nepoznata</v>
      </c>
      <c r="AM341" s="1"/>
      <c r="AN341" t="s">
        <v>541</v>
      </c>
      <c r="AO341" s="1"/>
    </row>
    <row r="342" spans="6:41" x14ac:dyDescent="0.25">
      <c r="F342" t="str">
        <f>VLOOKUP(I:I,Sheet2!A:B,2,0)</f>
        <v>Nepoznata</v>
      </c>
      <c r="AM342" s="1"/>
      <c r="AN342" t="s">
        <v>542</v>
      </c>
      <c r="AO342" s="1"/>
    </row>
    <row r="343" spans="6:41" x14ac:dyDescent="0.25">
      <c r="F343" t="str">
        <f>VLOOKUP(I:I,Sheet2!A:B,2,0)</f>
        <v>Nepoznata</v>
      </c>
      <c r="AM343" s="1"/>
      <c r="AN343" t="s">
        <v>543</v>
      </c>
      <c r="AO343" s="1"/>
    </row>
    <row r="344" spans="6:41" x14ac:dyDescent="0.25">
      <c r="F344" t="str">
        <f>VLOOKUP(I:I,Sheet2!A:B,2,0)</f>
        <v>Nepoznata</v>
      </c>
      <c r="AM344" s="1"/>
      <c r="AN344" t="s">
        <v>544</v>
      </c>
      <c r="AO344" s="1"/>
    </row>
    <row r="345" spans="6:41" x14ac:dyDescent="0.25">
      <c r="F345" t="str">
        <f>VLOOKUP(I:I,Sheet2!A:B,2,0)</f>
        <v>Nepoznata</v>
      </c>
      <c r="AM345" s="1"/>
      <c r="AN345" t="s">
        <v>545</v>
      </c>
      <c r="AO345" s="1"/>
    </row>
    <row r="346" spans="6:41" x14ac:dyDescent="0.25">
      <c r="F346" t="str">
        <f>VLOOKUP(I:I,Sheet2!A:B,2,0)</f>
        <v>Nepoznata</v>
      </c>
      <c r="AM346" s="1"/>
      <c r="AN346" t="s">
        <v>546</v>
      </c>
      <c r="AO346" s="1"/>
    </row>
    <row r="347" spans="6:41" x14ac:dyDescent="0.25">
      <c r="F347" t="str">
        <f>VLOOKUP(I:I,Sheet2!A:B,2,0)</f>
        <v>Nepoznata</v>
      </c>
      <c r="AM347" s="1"/>
      <c r="AN347" t="s">
        <v>547</v>
      </c>
      <c r="AO347" s="1"/>
    </row>
    <row r="348" spans="6:41" x14ac:dyDescent="0.25">
      <c r="F348" t="str">
        <f>VLOOKUP(I:I,Sheet2!A:B,2,0)</f>
        <v>Nepoznata</v>
      </c>
      <c r="AM348" s="1"/>
      <c r="AN348" t="s">
        <v>548</v>
      </c>
      <c r="AO348" s="1"/>
    </row>
    <row r="349" spans="6:41" x14ac:dyDescent="0.25">
      <c r="F349" t="str">
        <f>VLOOKUP(I:I,Sheet2!A:B,2,0)</f>
        <v>Nepoznata</v>
      </c>
      <c r="AM349" s="1"/>
      <c r="AN349" t="s">
        <v>549</v>
      </c>
      <c r="AO349" s="1"/>
    </row>
    <row r="350" spans="6:41" x14ac:dyDescent="0.25">
      <c r="F350" t="str">
        <f>VLOOKUP(I:I,Sheet2!A:B,2,0)</f>
        <v>Nepoznata</v>
      </c>
      <c r="AM350" s="1"/>
      <c r="AN350" t="s">
        <v>550</v>
      </c>
      <c r="AO350" s="1"/>
    </row>
    <row r="351" spans="6:41" x14ac:dyDescent="0.25">
      <c r="F351" t="str">
        <f>VLOOKUP(I:I,Sheet2!A:B,2,0)</f>
        <v>Nepoznata</v>
      </c>
      <c r="AM351" s="1"/>
      <c r="AN351" t="s">
        <v>551</v>
      </c>
      <c r="AO351" s="1"/>
    </row>
    <row r="352" spans="6:41" x14ac:dyDescent="0.25">
      <c r="F352" t="str">
        <f>VLOOKUP(I:I,Sheet2!A:B,2,0)</f>
        <v>Nepoznata</v>
      </c>
      <c r="AM352" s="1"/>
      <c r="AN352" t="s">
        <v>552</v>
      </c>
      <c r="AO352" s="1"/>
    </row>
    <row r="353" spans="6:41" x14ac:dyDescent="0.25">
      <c r="F353" t="str">
        <f>VLOOKUP(I:I,Sheet2!A:B,2,0)</f>
        <v>Nepoznata</v>
      </c>
      <c r="AM353" s="1"/>
      <c r="AN353" t="s">
        <v>553</v>
      </c>
      <c r="AO353" s="1"/>
    </row>
    <row r="354" spans="6:41" x14ac:dyDescent="0.25">
      <c r="F354" t="str">
        <f>VLOOKUP(I:I,Sheet2!A:B,2,0)</f>
        <v>Nepoznata</v>
      </c>
      <c r="AM354" s="1"/>
      <c r="AN354" t="s">
        <v>554</v>
      </c>
      <c r="AO354" s="1"/>
    </row>
    <row r="355" spans="6:41" x14ac:dyDescent="0.25">
      <c r="F355" t="str">
        <f>VLOOKUP(I:I,Sheet2!A:B,2,0)</f>
        <v>Nepoznata</v>
      </c>
      <c r="AM355" s="1"/>
      <c r="AN355" t="s">
        <v>555</v>
      </c>
      <c r="AO355" s="1"/>
    </row>
    <row r="356" spans="6:41" x14ac:dyDescent="0.25">
      <c r="F356" t="str">
        <f>VLOOKUP(I:I,Sheet2!A:B,2,0)</f>
        <v>Nepoznata</v>
      </c>
      <c r="AM356" s="1"/>
      <c r="AN356" t="s">
        <v>556</v>
      </c>
      <c r="AO356" s="1"/>
    </row>
    <row r="357" spans="6:41" x14ac:dyDescent="0.25">
      <c r="F357" t="str">
        <f>VLOOKUP(I:I,Sheet2!A:B,2,0)</f>
        <v>Nepoznata</v>
      </c>
      <c r="AM357" s="1"/>
      <c r="AN357" t="s">
        <v>557</v>
      </c>
      <c r="AO357" s="1"/>
    </row>
    <row r="358" spans="6:41" x14ac:dyDescent="0.25">
      <c r="F358" t="str">
        <f>VLOOKUP(I:I,Sheet2!A:B,2,0)</f>
        <v>Nepoznata</v>
      </c>
      <c r="AM358" s="1"/>
      <c r="AN358" t="s">
        <v>558</v>
      </c>
      <c r="AO358" s="1"/>
    </row>
    <row r="359" spans="6:41" x14ac:dyDescent="0.25">
      <c r="F359" t="str">
        <f>VLOOKUP(I:I,Sheet2!A:B,2,0)</f>
        <v>Nepoznata</v>
      </c>
      <c r="AM359" s="1"/>
      <c r="AN359" t="s">
        <v>559</v>
      </c>
      <c r="AO359" s="1"/>
    </row>
    <row r="360" spans="6:41" x14ac:dyDescent="0.25">
      <c r="F360" t="str">
        <f>VLOOKUP(I:I,Sheet2!A:B,2,0)</f>
        <v>Nepoznata</v>
      </c>
      <c r="AM360" s="1"/>
      <c r="AN360" t="s">
        <v>560</v>
      </c>
      <c r="AO360" s="1"/>
    </row>
    <row r="361" spans="6:41" x14ac:dyDescent="0.25">
      <c r="F361" t="str">
        <f>VLOOKUP(I:I,Sheet2!A:B,2,0)</f>
        <v>Nepoznata</v>
      </c>
      <c r="AM361" s="1"/>
      <c r="AN361" t="s">
        <v>561</v>
      </c>
      <c r="AO361" s="1"/>
    </row>
    <row r="362" spans="6:41" x14ac:dyDescent="0.25">
      <c r="F362" t="str">
        <f>VLOOKUP(I:I,Sheet2!A:B,2,0)</f>
        <v>Nepoznata</v>
      </c>
      <c r="AM362" s="1"/>
      <c r="AN362" t="s">
        <v>562</v>
      </c>
      <c r="AO362" s="1"/>
    </row>
    <row r="363" spans="6:41" x14ac:dyDescent="0.25">
      <c r="F363" t="str">
        <f>VLOOKUP(I:I,Sheet2!A:B,2,0)</f>
        <v>Nepoznata</v>
      </c>
      <c r="AM363" s="1"/>
      <c r="AN363" t="s">
        <v>563</v>
      </c>
      <c r="AO363" s="1"/>
    </row>
    <row r="364" spans="6:41" x14ac:dyDescent="0.25">
      <c r="F364" t="str">
        <f>VLOOKUP(I:I,Sheet2!A:B,2,0)</f>
        <v>Nepoznata</v>
      </c>
      <c r="AM364" s="1"/>
      <c r="AN364" t="s">
        <v>564</v>
      </c>
      <c r="AO364" s="1"/>
    </row>
    <row r="365" spans="6:41" x14ac:dyDescent="0.25">
      <c r="F365" t="str">
        <f>VLOOKUP(I:I,Sheet2!A:B,2,0)</f>
        <v>Nepoznata</v>
      </c>
      <c r="AM365" s="1"/>
      <c r="AN365" t="s">
        <v>565</v>
      </c>
      <c r="AO365" s="1"/>
    </row>
    <row r="366" spans="6:41" x14ac:dyDescent="0.25">
      <c r="F366" t="str">
        <f>VLOOKUP(I:I,Sheet2!A:B,2,0)</f>
        <v>Nepoznata</v>
      </c>
      <c r="AM366" s="1"/>
      <c r="AN366" t="s">
        <v>566</v>
      </c>
      <c r="AO366" s="1"/>
    </row>
    <row r="367" spans="6:41" x14ac:dyDescent="0.25">
      <c r="F367" t="str">
        <f>VLOOKUP(I:I,Sheet2!A:B,2,0)</f>
        <v>Nepoznata</v>
      </c>
      <c r="AM367" s="1"/>
      <c r="AN367" t="s">
        <v>567</v>
      </c>
      <c r="AO367" s="1"/>
    </row>
    <row r="368" spans="6:41" x14ac:dyDescent="0.25">
      <c r="F368" t="str">
        <f>VLOOKUP(I:I,Sheet2!A:B,2,0)</f>
        <v>Nepoznata</v>
      </c>
      <c r="AM368" s="1"/>
      <c r="AN368" t="s">
        <v>568</v>
      </c>
      <c r="AO368" s="1"/>
    </row>
    <row r="369" spans="6:41" x14ac:dyDescent="0.25">
      <c r="F369" t="str">
        <f>VLOOKUP(I:I,Sheet2!A:B,2,0)</f>
        <v>Nepoznata</v>
      </c>
      <c r="AM369" s="1"/>
      <c r="AN369" t="s">
        <v>569</v>
      </c>
      <c r="AO369" s="1"/>
    </row>
    <row r="370" spans="6:41" x14ac:dyDescent="0.25">
      <c r="F370" t="str">
        <f>VLOOKUP(I:I,Sheet2!A:B,2,0)</f>
        <v>Nepoznata</v>
      </c>
      <c r="AM370" s="1"/>
      <c r="AN370" t="s">
        <v>570</v>
      </c>
      <c r="AO370" s="1"/>
    </row>
    <row r="371" spans="6:41" x14ac:dyDescent="0.25">
      <c r="F371" t="str">
        <f>VLOOKUP(I:I,Sheet2!A:B,2,0)</f>
        <v>Nepoznata</v>
      </c>
      <c r="AM371" s="1"/>
      <c r="AN371" t="s">
        <v>571</v>
      </c>
      <c r="AO371" s="1"/>
    </row>
    <row r="372" spans="6:41" x14ac:dyDescent="0.25">
      <c r="F372" t="str">
        <f>VLOOKUP(I:I,Sheet2!A:B,2,0)</f>
        <v>Nepoznata</v>
      </c>
      <c r="AM372" s="1"/>
      <c r="AN372" t="s">
        <v>572</v>
      </c>
      <c r="AO372" s="1"/>
    </row>
    <row r="373" spans="6:41" x14ac:dyDescent="0.25">
      <c r="F373" t="str">
        <f>VLOOKUP(I:I,Sheet2!A:B,2,0)</f>
        <v>Nepoznata</v>
      </c>
      <c r="AM373" s="1"/>
      <c r="AN373" t="s">
        <v>573</v>
      </c>
      <c r="AO373" s="1"/>
    </row>
    <row r="374" spans="6:41" x14ac:dyDescent="0.25">
      <c r="F374" t="str">
        <f>VLOOKUP(I:I,Sheet2!A:B,2,0)</f>
        <v>Nepoznata</v>
      </c>
      <c r="AM374" s="1"/>
      <c r="AN374" t="s">
        <v>574</v>
      </c>
      <c r="AO374" s="1"/>
    </row>
    <row r="375" spans="6:41" x14ac:dyDescent="0.25">
      <c r="F375" t="str">
        <f>VLOOKUP(I:I,Sheet2!A:B,2,0)</f>
        <v>Nepoznata</v>
      </c>
      <c r="AM375" s="1"/>
      <c r="AN375" t="s">
        <v>575</v>
      </c>
      <c r="AO375" s="1"/>
    </row>
    <row r="376" spans="6:41" x14ac:dyDescent="0.25">
      <c r="F376" t="str">
        <f>VLOOKUP(I:I,Sheet2!A:B,2,0)</f>
        <v>Nepoznata</v>
      </c>
      <c r="AM376" s="1"/>
      <c r="AN376" t="s">
        <v>576</v>
      </c>
      <c r="AO376" s="1"/>
    </row>
    <row r="377" spans="6:41" x14ac:dyDescent="0.25">
      <c r="F377" t="str">
        <f>VLOOKUP(I:I,Sheet2!A:B,2,0)</f>
        <v>Nepoznata</v>
      </c>
      <c r="AM377" s="1"/>
      <c r="AN377" t="s">
        <v>577</v>
      </c>
      <c r="AO377" s="1"/>
    </row>
    <row r="378" spans="6:41" x14ac:dyDescent="0.25">
      <c r="F378" t="str">
        <f>VLOOKUP(I:I,Sheet2!A:B,2,0)</f>
        <v>Nepoznata</v>
      </c>
      <c r="AM378" s="1"/>
      <c r="AN378" t="s">
        <v>578</v>
      </c>
      <c r="AO378" s="1"/>
    </row>
    <row r="379" spans="6:41" x14ac:dyDescent="0.25">
      <c r="F379" t="str">
        <f>VLOOKUP(I:I,Sheet2!A:B,2,0)</f>
        <v>Nepoznata</v>
      </c>
      <c r="AM379" s="1"/>
      <c r="AN379" t="s">
        <v>579</v>
      </c>
      <c r="AO379" s="1"/>
    </row>
    <row r="380" spans="6:41" x14ac:dyDescent="0.25">
      <c r="F380" t="str">
        <f>VLOOKUP(I:I,Sheet2!A:B,2,0)</f>
        <v>Nepoznata</v>
      </c>
      <c r="AM380" s="1"/>
      <c r="AN380" t="s">
        <v>580</v>
      </c>
      <c r="AO380" s="1"/>
    </row>
    <row r="381" spans="6:41" x14ac:dyDescent="0.25">
      <c r="F381" t="str">
        <f>VLOOKUP(I:I,Sheet2!A:B,2,0)</f>
        <v>Nepoznata</v>
      </c>
      <c r="AM381" s="1"/>
      <c r="AN381" t="s">
        <v>581</v>
      </c>
      <c r="AO381" s="1"/>
    </row>
    <row r="382" spans="6:41" x14ac:dyDescent="0.25">
      <c r="F382" t="str">
        <f>VLOOKUP(I:I,Sheet2!A:B,2,0)</f>
        <v>Nepoznata</v>
      </c>
      <c r="AM382" s="1"/>
      <c r="AN382" t="s">
        <v>582</v>
      </c>
      <c r="AO382" s="1"/>
    </row>
    <row r="383" spans="6:41" x14ac:dyDescent="0.25">
      <c r="F383" t="str">
        <f>VLOOKUP(I:I,Sheet2!A:B,2,0)</f>
        <v>Nepoznata</v>
      </c>
      <c r="AM383" s="1"/>
      <c r="AN383" t="s">
        <v>583</v>
      </c>
      <c r="AO383" s="1"/>
    </row>
    <row r="384" spans="6:41" x14ac:dyDescent="0.25">
      <c r="F384" t="str">
        <f>VLOOKUP(I:I,Sheet2!A:B,2,0)</f>
        <v>Nepoznata</v>
      </c>
      <c r="AM384" s="1"/>
      <c r="AN384" t="s">
        <v>584</v>
      </c>
      <c r="AO384" s="1"/>
    </row>
    <row r="385" spans="6:41" x14ac:dyDescent="0.25">
      <c r="F385" t="str">
        <f>VLOOKUP(I:I,Sheet2!A:B,2,0)</f>
        <v>Nepoznata</v>
      </c>
      <c r="AM385" s="1"/>
      <c r="AN385" t="s">
        <v>585</v>
      </c>
      <c r="AO385" s="1"/>
    </row>
    <row r="386" spans="6:41" x14ac:dyDescent="0.25">
      <c r="F386" t="str">
        <f>VLOOKUP(I:I,Sheet2!A:B,2,0)</f>
        <v>Nepoznata</v>
      </c>
      <c r="AM386" s="1"/>
      <c r="AN386" t="s">
        <v>586</v>
      </c>
      <c r="AO386" s="1"/>
    </row>
    <row r="387" spans="6:41" x14ac:dyDescent="0.25">
      <c r="F387" t="str">
        <f>VLOOKUP(I:I,Sheet2!A:B,2,0)</f>
        <v>Nepoznata</v>
      </c>
      <c r="AM387" s="1"/>
      <c r="AN387" t="s">
        <v>587</v>
      </c>
      <c r="AO387" s="1"/>
    </row>
    <row r="388" spans="6:41" x14ac:dyDescent="0.25">
      <c r="F388" t="str">
        <f>VLOOKUP(I:I,Sheet2!A:B,2,0)</f>
        <v>Nepoznata</v>
      </c>
      <c r="AM388" s="1"/>
      <c r="AN388" t="s">
        <v>588</v>
      </c>
      <c r="AO388" s="1"/>
    </row>
    <row r="389" spans="6:41" x14ac:dyDescent="0.25">
      <c r="F389" t="str">
        <f>VLOOKUP(I:I,Sheet2!A:B,2,0)</f>
        <v>Nepoznata</v>
      </c>
      <c r="AM389" s="1"/>
      <c r="AN389" t="s">
        <v>589</v>
      </c>
      <c r="AO389" s="1"/>
    </row>
    <row r="390" spans="6:41" x14ac:dyDescent="0.25">
      <c r="F390" t="str">
        <f>VLOOKUP(I:I,Sheet2!A:B,2,0)</f>
        <v>Nepoznata</v>
      </c>
      <c r="AM390" s="1"/>
      <c r="AN390" t="s">
        <v>590</v>
      </c>
      <c r="AO390" s="1"/>
    </row>
    <row r="391" spans="6:41" x14ac:dyDescent="0.25">
      <c r="F391" t="str">
        <f>VLOOKUP(I:I,Sheet2!A:B,2,0)</f>
        <v>Nepoznata</v>
      </c>
      <c r="AM391" s="1"/>
      <c r="AN391" t="s">
        <v>591</v>
      </c>
      <c r="AO391" s="1"/>
    </row>
    <row r="392" spans="6:41" x14ac:dyDescent="0.25">
      <c r="F392" t="str">
        <f>VLOOKUP(I:I,Sheet2!A:B,2,0)</f>
        <v>Nepoznata</v>
      </c>
      <c r="AM392" s="1"/>
      <c r="AN392" t="s">
        <v>592</v>
      </c>
      <c r="AO392" s="1"/>
    </row>
    <row r="393" spans="6:41" x14ac:dyDescent="0.25">
      <c r="F393" t="str">
        <f>VLOOKUP(I:I,Sheet2!A:B,2,0)</f>
        <v>Nepoznata</v>
      </c>
      <c r="AM393" s="1"/>
      <c r="AN393" t="s">
        <v>593</v>
      </c>
      <c r="AO393" s="1"/>
    </row>
    <row r="394" spans="6:41" x14ac:dyDescent="0.25">
      <c r="F394" t="str">
        <f>VLOOKUP(I:I,Sheet2!A:B,2,0)</f>
        <v>Nepoznata</v>
      </c>
      <c r="AM394" s="1"/>
      <c r="AN394" t="s">
        <v>594</v>
      </c>
      <c r="AO394" s="1"/>
    </row>
    <row r="395" spans="6:41" x14ac:dyDescent="0.25">
      <c r="F395" t="str">
        <f>VLOOKUP(I:I,Sheet2!A:B,2,0)</f>
        <v>Nepoznata</v>
      </c>
      <c r="AM395" s="1"/>
      <c r="AN395" t="s">
        <v>595</v>
      </c>
      <c r="AO395" s="1"/>
    </row>
    <row r="396" spans="6:41" x14ac:dyDescent="0.25">
      <c r="F396" t="str">
        <f>VLOOKUP(I:I,Sheet2!A:B,2,0)</f>
        <v>Nepoznata</v>
      </c>
      <c r="AM396" s="1"/>
      <c r="AN396" t="s">
        <v>596</v>
      </c>
      <c r="AO396" s="1"/>
    </row>
    <row r="397" spans="6:41" x14ac:dyDescent="0.25">
      <c r="F397" t="str">
        <f>VLOOKUP(I:I,Sheet2!A:B,2,0)</f>
        <v>Nepoznata</v>
      </c>
      <c r="AM397" s="1"/>
      <c r="AN397" t="s">
        <v>597</v>
      </c>
      <c r="AO397" s="1"/>
    </row>
    <row r="398" spans="6:41" x14ac:dyDescent="0.25">
      <c r="F398" t="str">
        <f>VLOOKUP(I:I,Sheet2!A:B,2,0)</f>
        <v>Nepoznata</v>
      </c>
      <c r="AM398" s="1"/>
      <c r="AN398" t="s">
        <v>598</v>
      </c>
      <c r="AO398" s="1"/>
    </row>
    <row r="399" spans="6:41" x14ac:dyDescent="0.25">
      <c r="F399" t="str">
        <f>VLOOKUP(I:I,Sheet2!A:B,2,0)</f>
        <v>Nepoznata</v>
      </c>
      <c r="AM399" s="1"/>
      <c r="AN399" t="s">
        <v>599</v>
      </c>
      <c r="AO399" s="1"/>
    </row>
    <row r="400" spans="6:41" x14ac:dyDescent="0.25">
      <c r="F400" t="str">
        <f>VLOOKUP(I:I,Sheet2!A:B,2,0)</f>
        <v>Nepoznata</v>
      </c>
      <c r="AM400" s="1"/>
      <c r="AN400" t="s">
        <v>600</v>
      </c>
      <c r="AO400" s="1"/>
    </row>
    <row r="401" spans="6:41" x14ac:dyDescent="0.25">
      <c r="F401" t="str">
        <f>VLOOKUP(I:I,Sheet2!A:B,2,0)</f>
        <v>Nepoznata</v>
      </c>
      <c r="AM401" s="1"/>
      <c r="AN401" t="s">
        <v>601</v>
      </c>
      <c r="AO401" s="1"/>
    </row>
    <row r="402" spans="6:41" x14ac:dyDescent="0.25">
      <c r="F402" t="str">
        <f>VLOOKUP(I:I,Sheet2!A:B,2,0)</f>
        <v>Nepoznata</v>
      </c>
      <c r="AM402" s="1"/>
      <c r="AN402" t="s">
        <v>602</v>
      </c>
      <c r="AO402" s="1"/>
    </row>
    <row r="403" spans="6:41" x14ac:dyDescent="0.25">
      <c r="F403" t="str">
        <f>VLOOKUP(I:I,Sheet2!A:B,2,0)</f>
        <v>Nepoznata</v>
      </c>
      <c r="AM403" s="1"/>
      <c r="AN403" t="s">
        <v>603</v>
      </c>
      <c r="AO403" s="1"/>
    </row>
    <row r="404" spans="6:41" x14ac:dyDescent="0.25">
      <c r="F404" t="str">
        <f>VLOOKUP(I:I,Sheet2!A:B,2,0)</f>
        <v>Nepoznata</v>
      </c>
      <c r="AM404" s="1"/>
      <c r="AN404" t="s">
        <v>604</v>
      </c>
      <c r="AO404" s="1"/>
    </row>
    <row r="405" spans="6:41" x14ac:dyDescent="0.25">
      <c r="F405" t="str">
        <f>VLOOKUP(I:I,Sheet2!A:B,2,0)</f>
        <v>Nepoznata</v>
      </c>
      <c r="AM405" s="1"/>
      <c r="AN405" t="s">
        <v>605</v>
      </c>
      <c r="AO405" s="1"/>
    </row>
    <row r="406" spans="6:41" x14ac:dyDescent="0.25">
      <c r="F406" t="str">
        <f>VLOOKUP(I:I,Sheet2!A:B,2,0)</f>
        <v>Nepoznata</v>
      </c>
      <c r="AM406" s="1"/>
      <c r="AN406" t="s">
        <v>606</v>
      </c>
      <c r="AO406" s="1"/>
    </row>
    <row r="407" spans="6:41" x14ac:dyDescent="0.25">
      <c r="F407" t="str">
        <f>VLOOKUP(I:I,Sheet2!A:B,2,0)</f>
        <v>Nepoznata</v>
      </c>
      <c r="AM407" s="1"/>
      <c r="AN407" t="s">
        <v>607</v>
      </c>
      <c r="AO407" s="1"/>
    </row>
    <row r="408" spans="6:41" x14ac:dyDescent="0.25">
      <c r="F408" t="str">
        <f>VLOOKUP(I:I,Sheet2!A:B,2,0)</f>
        <v>Nepoznata</v>
      </c>
      <c r="AM408" s="1"/>
      <c r="AN408" t="s">
        <v>608</v>
      </c>
      <c r="AO408" s="1"/>
    </row>
    <row r="409" spans="6:41" x14ac:dyDescent="0.25">
      <c r="F409" t="str">
        <f>VLOOKUP(I:I,Sheet2!A:B,2,0)</f>
        <v>Nepoznata</v>
      </c>
      <c r="AM409" s="1"/>
      <c r="AN409" t="s">
        <v>609</v>
      </c>
      <c r="AO409" s="1"/>
    </row>
    <row r="410" spans="6:41" x14ac:dyDescent="0.25">
      <c r="F410" t="str">
        <f>VLOOKUP(I:I,Sheet2!A:B,2,0)</f>
        <v>Nepoznata</v>
      </c>
      <c r="AM410" s="1"/>
      <c r="AN410" t="s">
        <v>610</v>
      </c>
      <c r="AO410" s="1"/>
    </row>
    <row r="411" spans="6:41" x14ac:dyDescent="0.25">
      <c r="F411" t="str">
        <f>VLOOKUP(I:I,Sheet2!A:B,2,0)</f>
        <v>Nepoznata</v>
      </c>
      <c r="AM411" s="1"/>
      <c r="AN411" t="s">
        <v>611</v>
      </c>
      <c r="AO411" s="1"/>
    </row>
    <row r="412" spans="6:41" x14ac:dyDescent="0.25">
      <c r="F412" t="str">
        <f>VLOOKUP(I:I,Sheet2!A:B,2,0)</f>
        <v>Nepoznata</v>
      </c>
      <c r="AM412" s="1"/>
      <c r="AN412" t="s">
        <v>612</v>
      </c>
      <c r="AO412" s="1"/>
    </row>
    <row r="413" spans="6:41" x14ac:dyDescent="0.25">
      <c r="F413" t="str">
        <f>VLOOKUP(I:I,Sheet2!A:B,2,0)</f>
        <v>Nepoznata</v>
      </c>
      <c r="AM413" s="1"/>
      <c r="AN413" t="s">
        <v>613</v>
      </c>
      <c r="AO413" s="1"/>
    </row>
    <row r="414" spans="6:41" x14ac:dyDescent="0.25">
      <c r="F414" t="str">
        <f>VLOOKUP(I:I,Sheet2!A:B,2,0)</f>
        <v>Nepoznata</v>
      </c>
      <c r="AM414" s="1"/>
      <c r="AN414" t="s">
        <v>614</v>
      </c>
      <c r="AO414" s="1"/>
    </row>
    <row r="415" spans="6:41" x14ac:dyDescent="0.25">
      <c r="F415" t="str">
        <f>VLOOKUP(I:I,Sheet2!A:B,2,0)</f>
        <v>Nepoznata</v>
      </c>
      <c r="AM415" s="1"/>
      <c r="AN415" t="s">
        <v>615</v>
      </c>
      <c r="AO415" s="1"/>
    </row>
    <row r="416" spans="6:41" x14ac:dyDescent="0.25">
      <c r="F416" t="str">
        <f>VLOOKUP(I:I,Sheet2!A:B,2,0)</f>
        <v>Nepoznata</v>
      </c>
      <c r="AM416" s="1"/>
      <c r="AN416" t="s">
        <v>616</v>
      </c>
      <c r="AO416" s="1"/>
    </row>
    <row r="417" spans="6:41" x14ac:dyDescent="0.25">
      <c r="F417" t="str">
        <f>VLOOKUP(I:I,Sheet2!A:B,2,0)</f>
        <v>Nepoznata</v>
      </c>
      <c r="AM417" s="1"/>
      <c r="AN417" t="s">
        <v>617</v>
      </c>
      <c r="AO417" s="1"/>
    </row>
    <row r="418" spans="6:41" x14ac:dyDescent="0.25">
      <c r="F418" t="str">
        <f>VLOOKUP(I:I,Sheet2!A:B,2,0)</f>
        <v>Nepoznata</v>
      </c>
      <c r="AM418" s="1"/>
      <c r="AN418" t="s">
        <v>618</v>
      </c>
      <c r="AO418" s="1"/>
    </row>
    <row r="419" spans="6:41" x14ac:dyDescent="0.25">
      <c r="F419" t="str">
        <f>VLOOKUP(I:I,Sheet2!A:B,2,0)</f>
        <v>Nepoznata</v>
      </c>
      <c r="AM419" s="1"/>
      <c r="AN419" t="s">
        <v>619</v>
      </c>
      <c r="AO419" s="1"/>
    </row>
    <row r="420" spans="6:41" x14ac:dyDescent="0.25">
      <c r="F420" t="str">
        <f>VLOOKUP(I:I,Sheet2!A:B,2,0)</f>
        <v>Nepoznata</v>
      </c>
      <c r="AM420" s="1"/>
      <c r="AN420" t="s">
        <v>620</v>
      </c>
      <c r="AO420" s="1"/>
    </row>
    <row r="421" spans="6:41" x14ac:dyDescent="0.25">
      <c r="F421" t="str">
        <f>VLOOKUP(I:I,Sheet2!A:B,2,0)</f>
        <v>Nepoznata</v>
      </c>
      <c r="AM421" s="1"/>
      <c r="AN421" t="s">
        <v>621</v>
      </c>
      <c r="AO421" s="1"/>
    </row>
    <row r="422" spans="6:41" x14ac:dyDescent="0.25">
      <c r="F422" t="str">
        <f>VLOOKUP(I:I,Sheet2!A:B,2,0)</f>
        <v>Nepoznata</v>
      </c>
      <c r="AM422" s="1"/>
      <c r="AN422" t="s">
        <v>622</v>
      </c>
      <c r="AO422" s="1"/>
    </row>
    <row r="423" spans="6:41" x14ac:dyDescent="0.25">
      <c r="F423" t="str">
        <f>VLOOKUP(I:I,Sheet2!A:B,2,0)</f>
        <v>Nepoznata</v>
      </c>
      <c r="AM423" s="1"/>
      <c r="AN423" t="s">
        <v>623</v>
      </c>
      <c r="AO423" s="1"/>
    </row>
    <row r="424" spans="6:41" x14ac:dyDescent="0.25">
      <c r="F424" t="str">
        <f>VLOOKUP(I:I,Sheet2!A:B,2,0)</f>
        <v>Nepoznata</v>
      </c>
      <c r="AM424" s="1"/>
      <c r="AN424" t="s">
        <v>624</v>
      </c>
      <c r="AO424" s="1"/>
    </row>
    <row r="425" spans="6:41" x14ac:dyDescent="0.25">
      <c r="F425" t="str">
        <f>VLOOKUP(I:I,Sheet2!A:B,2,0)</f>
        <v>Nepoznata</v>
      </c>
      <c r="AM425" s="1"/>
      <c r="AN425" t="s">
        <v>625</v>
      </c>
      <c r="AO425" s="1"/>
    </row>
    <row r="426" spans="6:41" x14ac:dyDescent="0.25">
      <c r="F426" t="str">
        <f>VLOOKUP(I:I,Sheet2!A:B,2,0)</f>
        <v>Nepoznata</v>
      </c>
      <c r="AM426" s="1"/>
      <c r="AN426" t="s">
        <v>626</v>
      </c>
      <c r="AO426" s="1"/>
    </row>
    <row r="427" spans="6:41" x14ac:dyDescent="0.25">
      <c r="F427" t="str">
        <f>VLOOKUP(I:I,Sheet2!A:B,2,0)</f>
        <v>Nepoznata</v>
      </c>
      <c r="AM427" s="1"/>
      <c r="AN427" t="s">
        <v>627</v>
      </c>
      <c r="AO427" s="1"/>
    </row>
    <row r="428" spans="6:41" x14ac:dyDescent="0.25">
      <c r="F428" t="str">
        <f>VLOOKUP(I:I,Sheet2!A:B,2,0)</f>
        <v>Nepoznata</v>
      </c>
      <c r="AM428" s="1"/>
      <c r="AN428" t="s">
        <v>628</v>
      </c>
      <c r="AO428" s="1"/>
    </row>
    <row r="429" spans="6:41" x14ac:dyDescent="0.25">
      <c r="F429" t="str">
        <f>VLOOKUP(I:I,Sheet2!A:B,2,0)</f>
        <v>Nepoznata</v>
      </c>
      <c r="AM429" s="1"/>
      <c r="AN429" t="s">
        <v>629</v>
      </c>
      <c r="AO429" s="1"/>
    </row>
    <row r="430" spans="6:41" x14ac:dyDescent="0.25">
      <c r="F430" t="str">
        <f>VLOOKUP(I:I,Sheet2!A:B,2,0)</f>
        <v>Nepoznata</v>
      </c>
      <c r="AM430" s="1"/>
      <c r="AN430" t="s">
        <v>630</v>
      </c>
      <c r="AO430" s="1"/>
    </row>
    <row r="431" spans="6:41" x14ac:dyDescent="0.25">
      <c r="F431" t="str">
        <f>VLOOKUP(I:I,Sheet2!A:B,2,0)</f>
        <v>Nepoznata</v>
      </c>
      <c r="AM431" s="1"/>
      <c r="AN431" t="s">
        <v>631</v>
      </c>
      <c r="AO431" s="1"/>
    </row>
    <row r="432" spans="6:41" x14ac:dyDescent="0.25">
      <c r="F432" t="str">
        <f>VLOOKUP(I:I,Sheet2!A:B,2,0)</f>
        <v>Nepoznata</v>
      </c>
      <c r="AM432" s="1"/>
      <c r="AN432" t="s">
        <v>632</v>
      </c>
      <c r="AO432" s="1"/>
    </row>
    <row r="433" spans="6:41" x14ac:dyDescent="0.25">
      <c r="F433" t="str">
        <f>VLOOKUP(I:I,Sheet2!A:B,2,0)</f>
        <v>Nepoznata</v>
      </c>
      <c r="AM433" s="1"/>
      <c r="AN433" t="s">
        <v>633</v>
      </c>
      <c r="AO433" s="1"/>
    </row>
    <row r="434" spans="6:41" x14ac:dyDescent="0.25">
      <c r="F434" t="str">
        <f>VLOOKUP(I:I,Sheet2!A:B,2,0)</f>
        <v>Nepoznata</v>
      </c>
      <c r="AM434" s="1"/>
      <c r="AN434" t="s">
        <v>634</v>
      </c>
      <c r="AO434" s="1"/>
    </row>
    <row r="435" spans="6:41" x14ac:dyDescent="0.25">
      <c r="F435" t="str">
        <f>VLOOKUP(I:I,Sheet2!A:B,2,0)</f>
        <v>Nepoznata</v>
      </c>
      <c r="AM435" s="1"/>
      <c r="AN435" t="s">
        <v>635</v>
      </c>
      <c r="AO435" s="1"/>
    </row>
    <row r="436" spans="6:41" x14ac:dyDescent="0.25">
      <c r="F436" t="str">
        <f>VLOOKUP(I:I,Sheet2!A:B,2,0)</f>
        <v>Nepoznata</v>
      </c>
      <c r="AM436" s="1"/>
      <c r="AN436" t="s">
        <v>636</v>
      </c>
      <c r="AO436" s="1"/>
    </row>
    <row r="437" spans="6:41" x14ac:dyDescent="0.25">
      <c r="F437" t="str">
        <f>VLOOKUP(I:I,Sheet2!A:B,2,0)</f>
        <v>Nepoznata</v>
      </c>
      <c r="AM437" s="1"/>
      <c r="AN437" t="s">
        <v>637</v>
      </c>
      <c r="AO437" s="1"/>
    </row>
    <row r="438" spans="6:41" x14ac:dyDescent="0.25">
      <c r="F438" t="str">
        <f>VLOOKUP(I:I,Sheet2!A:B,2,0)</f>
        <v>Nepoznata</v>
      </c>
      <c r="AM438" s="1"/>
      <c r="AN438" t="s">
        <v>638</v>
      </c>
      <c r="AO438" s="1"/>
    </row>
    <row r="439" spans="6:41" x14ac:dyDescent="0.25">
      <c r="F439" t="str">
        <f>VLOOKUP(I:I,Sheet2!A:B,2,0)</f>
        <v>Nepoznata</v>
      </c>
      <c r="AM439" s="1"/>
      <c r="AN439" t="s">
        <v>639</v>
      </c>
      <c r="AO439" s="1"/>
    </row>
    <row r="440" spans="6:41" x14ac:dyDescent="0.25">
      <c r="F440" t="str">
        <f>VLOOKUP(I:I,Sheet2!A:B,2,0)</f>
        <v>Nepoznata</v>
      </c>
      <c r="AM440" s="1"/>
      <c r="AN440" t="s">
        <v>640</v>
      </c>
      <c r="AO440" s="1"/>
    </row>
    <row r="441" spans="6:41" x14ac:dyDescent="0.25">
      <c r="F441" t="str">
        <f>VLOOKUP(I:I,Sheet2!A:B,2,0)</f>
        <v>Nepoznata</v>
      </c>
      <c r="AM441" s="1"/>
      <c r="AN441" t="s">
        <v>641</v>
      </c>
      <c r="AO441" s="1"/>
    </row>
    <row r="442" spans="6:41" x14ac:dyDescent="0.25">
      <c r="F442" t="str">
        <f>VLOOKUP(I:I,Sheet2!A:B,2,0)</f>
        <v>Nepoznata</v>
      </c>
      <c r="AM442" s="1"/>
      <c r="AN442" t="s">
        <v>642</v>
      </c>
      <c r="AO442" s="1"/>
    </row>
    <row r="443" spans="6:41" x14ac:dyDescent="0.25">
      <c r="F443" t="str">
        <f>VLOOKUP(I:I,Sheet2!A:B,2,0)</f>
        <v>Nepoznata</v>
      </c>
      <c r="AM443" s="1"/>
      <c r="AN443" t="s">
        <v>643</v>
      </c>
      <c r="AO443" s="1"/>
    </row>
    <row r="444" spans="6:41" x14ac:dyDescent="0.25">
      <c r="F444" t="str">
        <f>VLOOKUP(I:I,Sheet2!A:B,2,0)</f>
        <v>Nepoznata</v>
      </c>
      <c r="AM444" s="1"/>
      <c r="AN444" t="s">
        <v>644</v>
      </c>
      <c r="AO444" s="1"/>
    </row>
    <row r="445" spans="6:41" x14ac:dyDescent="0.25">
      <c r="F445" t="str">
        <f>VLOOKUP(I:I,Sheet2!A:B,2,0)</f>
        <v>Nepoznata</v>
      </c>
      <c r="AM445" s="1"/>
      <c r="AN445" t="s">
        <v>645</v>
      </c>
      <c r="AO445" s="1"/>
    </row>
    <row r="446" spans="6:41" x14ac:dyDescent="0.25">
      <c r="F446" t="str">
        <f>VLOOKUP(I:I,Sheet2!A:B,2,0)</f>
        <v>Nepoznata</v>
      </c>
      <c r="AM446" s="1"/>
      <c r="AN446" t="s">
        <v>646</v>
      </c>
      <c r="AO446" s="1"/>
    </row>
    <row r="447" spans="6:41" x14ac:dyDescent="0.25">
      <c r="F447" t="str">
        <f>VLOOKUP(I:I,Sheet2!A:B,2,0)</f>
        <v>Nepoznata</v>
      </c>
      <c r="AM447" s="1"/>
      <c r="AN447" t="s">
        <v>647</v>
      </c>
      <c r="AO447" s="1"/>
    </row>
    <row r="448" spans="6:41" x14ac:dyDescent="0.25">
      <c r="F448" t="str">
        <f>VLOOKUP(I:I,Sheet2!A:B,2,0)</f>
        <v>Nepoznata</v>
      </c>
      <c r="AM448" s="1"/>
      <c r="AN448" t="s">
        <v>648</v>
      </c>
      <c r="AO448" s="1"/>
    </row>
    <row r="449" spans="6:41" x14ac:dyDescent="0.25">
      <c r="F449" t="str">
        <f>VLOOKUP(I:I,Sheet2!A:B,2,0)</f>
        <v>Nepoznata</v>
      </c>
      <c r="AM449" s="1"/>
      <c r="AN449" t="s">
        <v>649</v>
      </c>
      <c r="AO449" s="1"/>
    </row>
    <row r="450" spans="6:41" x14ac:dyDescent="0.25">
      <c r="F450" t="str">
        <f>VLOOKUP(I:I,Sheet2!A:B,2,0)</f>
        <v>Nepoznata</v>
      </c>
      <c r="AM450" s="1"/>
      <c r="AN450" t="s">
        <v>650</v>
      </c>
      <c r="AO450" s="1"/>
    </row>
    <row r="451" spans="6:41" x14ac:dyDescent="0.25">
      <c r="F451" t="str">
        <f>VLOOKUP(I:I,Sheet2!A:B,2,0)</f>
        <v>Nepoznata</v>
      </c>
      <c r="AM451" s="1"/>
      <c r="AN451" t="s">
        <v>651</v>
      </c>
      <c r="AO451" s="1"/>
    </row>
    <row r="452" spans="6:41" x14ac:dyDescent="0.25">
      <c r="F452" t="str">
        <f>VLOOKUP(I:I,Sheet2!A:B,2,0)</f>
        <v>Nepoznata</v>
      </c>
      <c r="AM452" s="1"/>
      <c r="AN452" t="s">
        <v>652</v>
      </c>
      <c r="AO452" s="1"/>
    </row>
    <row r="453" spans="6:41" x14ac:dyDescent="0.25">
      <c r="F453" t="str">
        <f>VLOOKUP(I:I,Sheet2!A:B,2,0)</f>
        <v>Nepoznata</v>
      </c>
      <c r="AM453" s="1"/>
      <c r="AN453" t="s">
        <v>653</v>
      </c>
      <c r="AO453" s="1"/>
    </row>
    <row r="454" spans="6:41" x14ac:dyDescent="0.25">
      <c r="F454" t="str">
        <f>VLOOKUP(I:I,Sheet2!A:B,2,0)</f>
        <v>Nepoznata</v>
      </c>
      <c r="AM454" s="1"/>
      <c r="AN454" t="s">
        <v>654</v>
      </c>
      <c r="AO454" s="1"/>
    </row>
    <row r="455" spans="6:41" x14ac:dyDescent="0.25">
      <c r="F455" t="str">
        <f>VLOOKUP(I:I,Sheet2!A:B,2,0)</f>
        <v>Nepoznata</v>
      </c>
      <c r="AM455" s="1"/>
      <c r="AN455" t="s">
        <v>655</v>
      </c>
      <c r="AO455" s="1"/>
    </row>
    <row r="456" spans="6:41" x14ac:dyDescent="0.25">
      <c r="F456" t="str">
        <f>VLOOKUP(I:I,Sheet2!A:B,2,0)</f>
        <v>Nepoznata</v>
      </c>
      <c r="AM456" s="1"/>
      <c r="AN456" t="s">
        <v>1379</v>
      </c>
      <c r="AO456" s="1"/>
    </row>
    <row r="457" spans="6:41" x14ac:dyDescent="0.25">
      <c r="F457" t="str">
        <f>VLOOKUP(I:I,Sheet2!A:B,2,0)</f>
        <v>Nepoznata</v>
      </c>
      <c r="AM457" s="1"/>
      <c r="AN457" t="s">
        <v>656</v>
      </c>
      <c r="AO457" s="1"/>
    </row>
    <row r="458" spans="6:41" x14ac:dyDescent="0.25">
      <c r="F458" t="str">
        <f>VLOOKUP(I:I,Sheet2!A:B,2,0)</f>
        <v>Nepoznata</v>
      </c>
      <c r="AM458" s="1"/>
      <c r="AN458" t="s">
        <v>657</v>
      </c>
      <c r="AO458" s="1"/>
    </row>
    <row r="459" spans="6:41" x14ac:dyDescent="0.25">
      <c r="F459" t="str">
        <f>VLOOKUP(I:I,Sheet2!A:B,2,0)</f>
        <v>Nepoznata</v>
      </c>
      <c r="AM459" s="1"/>
      <c r="AN459" t="s">
        <v>658</v>
      </c>
      <c r="AO459" s="1"/>
    </row>
    <row r="460" spans="6:41" x14ac:dyDescent="0.25">
      <c r="F460" t="str">
        <f>VLOOKUP(I:I,Sheet2!A:B,2,0)</f>
        <v>Nepoznata</v>
      </c>
      <c r="AM460" s="1"/>
      <c r="AN460" t="s">
        <v>659</v>
      </c>
      <c r="AO460" s="1"/>
    </row>
    <row r="461" spans="6:41" x14ac:dyDescent="0.25">
      <c r="F461" t="str">
        <f>VLOOKUP(I:I,Sheet2!A:B,2,0)</f>
        <v>Nepoznata</v>
      </c>
      <c r="AM461" s="1"/>
      <c r="AN461" t="s">
        <v>660</v>
      </c>
      <c r="AO461" s="1"/>
    </row>
    <row r="462" spans="6:41" x14ac:dyDescent="0.25">
      <c r="F462" t="str">
        <f>VLOOKUP(I:I,Sheet2!A:B,2,0)</f>
        <v>Nepoznata</v>
      </c>
      <c r="AM462" s="1"/>
      <c r="AN462" t="s">
        <v>661</v>
      </c>
      <c r="AO462" s="1"/>
    </row>
    <row r="463" spans="6:41" x14ac:dyDescent="0.25">
      <c r="F463" t="str">
        <f>VLOOKUP(I:I,Sheet2!A:B,2,0)</f>
        <v>Nepoznata</v>
      </c>
      <c r="AM463" s="1"/>
      <c r="AN463" t="s">
        <v>662</v>
      </c>
      <c r="AO463" s="1"/>
    </row>
    <row r="464" spans="6:41" x14ac:dyDescent="0.25">
      <c r="F464" t="str">
        <f>VLOOKUP(I:I,Sheet2!A:B,2,0)</f>
        <v>Nepoznata</v>
      </c>
      <c r="AM464" s="1"/>
      <c r="AN464" t="s">
        <v>663</v>
      </c>
      <c r="AO464" s="1"/>
    </row>
    <row r="465" spans="6:41" x14ac:dyDescent="0.25">
      <c r="F465" t="str">
        <f>VLOOKUP(I:I,Sheet2!A:B,2,0)</f>
        <v>Nepoznata</v>
      </c>
      <c r="AM465" s="1"/>
      <c r="AN465" t="s">
        <v>664</v>
      </c>
      <c r="AO465" s="1"/>
    </row>
    <row r="466" spans="6:41" x14ac:dyDescent="0.25">
      <c r="F466" t="str">
        <f>VLOOKUP(I:I,Sheet2!A:B,2,0)</f>
        <v>Nepoznata</v>
      </c>
      <c r="AM466" s="1"/>
      <c r="AN466" t="s">
        <v>665</v>
      </c>
      <c r="AO466" s="1"/>
    </row>
    <row r="467" spans="6:41" x14ac:dyDescent="0.25">
      <c r="F467" t="str">
        <f>VLOOKUP(I:I,Sheet2!A:B,2,0)</f>
        <v>Nepoznata</v>
      </c>
      <c r="AM467" s="1"/>
      <c r="AN467" t="s">
        <v>666</v>
      </c>
      <c r="AO467" s="1"/>
    </row>
    <row r="468" spans="6:41" x14ac:dyDescent="0.25">
      <c r="F468" t="str">
        <f>VLOOKUP(I:I,Sheet2!A:B,2,0)</f>
        <v>Nepoznata</v>
      </c>
      <c r="AM468" s="1"/>
      <c r="AN468" t="s">
        <v>667</v>
      </c>
      <c r="AO468" s="1"/>
    </row>
    <row r="469" spans="6:41" x14ac:dyDescent="0.25">
      <c r="F469" t="str">
        <f>VLOOKUP(I:I,Sheet2!A:B,2,0)</f>
        <v>Nepoznata</v>
      </c>
      <c r="AM469" s="1"/>
      <c r="AN469" t="s">
        <v>668</v>
      </c>
      <c r="AO469" s="1"/>
    </row>
    <row r="470" spans="6:41" x14ac:dyDescent="0.25">
      <c r="F470" t="str">
        <f>VLOOKUP(I:I,Sheet2!A:B,2,0)</f>
        <v>Nepoznata</v>
      </c>
      <c r="AM470" s="1"/>
      <c r="AN470" t="s">
        <v>669</v>
      </c>
      <c r="AO470" s="1"/>
    </row>
    <row r="471" spans="6:41" x14ac:dyDescent="0.25">
      <c r="F471" t="str">
        <f>VLOOKUP(I:I,Sheet2!A:B,2,0)</f>
        <v>Nepoznata</v>
      </c>
      <c r="AM471" s="1"/>
      <c r="AN471" t="s">
        <v>670</v>
      </c>
      <c r="AO471" s="1"/>
    </row>
    <row r="472" spans="6:41" x14ac:dyDescent="0.25">
      <c r="F472" t="str">
        <f>VLOOKUP(I:I,Sheet2!A:B,2,0)</f>
        <v>Nepoznata</v>
      </c>
      <c r="AM472" s="1"/>
      <c r="AN472" t="s">
        <v>671</v>
      </c>
      <c r="AO472" s="1"/>
    </row>
    <row r="473" spans="6:41" x14ac:dyDescent="0.25">
      <c r="F473" t="str">
        <f>VLOOKUP(I:I,Sheet2!A:B,2,0)</f>
        <v>Nepoznata</v>
      </c>
      <c r="AM473" s="1"/>
      <c r="AN473" t="s">
        <v>672</v>
      </c>
      <c r="AO473" s="1"/>
    </row>
    <row r="474" spans="6:41" x14ac:dyDescent="0.25">
      <c r="F474" t="str">
        <f>VLOOKUP(I:I,Sheet2!A:B,2,0)</f>
        <v>Nepoznata</v>
      </c>
      <c r="AM474" s="1"/>
      <c r="AN474" t="s">
        <v>673</v>
      </c>
      <c r="AO474" s="1"/>
    </row>
    <row r="475" spans="6:41" x14ac:dyDescent="0.25">
      <c r="F475" t="str">
        <f>VLOOKUP(I:I,Sheet2!A:B,2,0)</f>
        <v>Nepoznata</v>
      </c>
      <c r="AM475" s="1"/>
      <c r="AN475" t="s">
        <v>674</v>
      </c>
      <c r="AO475" s="1"/>
    </row>
    <row r="476" spans="6:41" x14ac:dyDescent="0.25">
      <c r="F476" t="str">
        <f>VLOOKUP(I:I,Sheet2!A:B,2,0)</f>
        <v>Nepoznata</v>
      </c>
      <c r="AM476" s="1"/>
      <c r="AN476" t="s">
        <v>675</v>
      </c>
      <c r="AO476" s="1"/>
    </row>
    <row r="477" spans="6:41" x14ac:dyDescent="0.25">
      <c r="F477" t="str">
        <f>VLOOKUP(I:I,Sheet2!A:B,2,0)</f>
        <v>Nepoznata</v>
      </c>
      <c r="AM477" s="1"/>
      <c r="AN477" t="s">
        <v>676</v>
      </c>
      <c r="AO477" s="1"/>
    </row>
    <row r="478" spans="6:41" x14ac:dyDescent="0.25">
      <c r="F478" t="str">
        <f>VLOOKUP(I:I,Sheet2!A:B,2,0)</f>
        <v>Nepoznata</v>
      </c>
      <c r="AM478" s="1"/>
      <c r="AN478" t="s">
        <v>677</v>
      </c>
      <c r="AO478" s="1"/>
    </row>
    <row r="479" spans="6:41" x14ac:dyDescent="0.25">
      <c r="F479" t="str">
        <f>VLOOKUP(I:I,Sheet2!A:B,2,0)</f>
        <v>Nepoznata</v>
      </c>
      <c r="AM479" s="1"/>
      <c r="AN479" t="s">
        <v>678</v>
      </c>
      <c r="AO479" s="1"/>
    </row>
    <row r="480" spans="6:41" x14ac:dyDescent="0.25">
      <c r="F480" t="str">
        <f>VLOOKUP(I:I,Sheet2!A:B,2,0)</f>
        <v>Nepoznata</v>
      </c>
      <c r="AM480" s="1"/>
      <c r="AN480" t="s">
        <v>679</v>
      </c>
      <c r="AO480" s="1"/>
    </row>
    <row r="481" spans="6:41" x14ac:dyDescent="0.25">
      <c r="F481" t="str">
        <f>VLOOKUP(I:I,Sheet2!A:B,2,0)</f>
        <v>Nepoznata</v>
      </c>
      <c r="AM481" s="1"/>
      <c r="AN481" t="s">
        <v>680</v>
      </c>
      <c r="AO481" s="1"/>
    </row>
    <row r="482" spans="6:41" x14ac:dyDescent="0.25">
      <c r="F482" t="str">
        <f>VLOOKUP(I:I,Sheet2!A:B,2,0)</f>
        <v>Nepoznata</v>
      </c>
      <c r="AM482" s="1"/>
      <c r="AN482" t="s">
        <v>681</v>
      </c>
      <c r="AO482" s="1"/>
    </row>
    <row r="483" spans="6:41" x14ac:dyDescent="0.25">
      <c r="F483" t="str">
        <f>VLOOKUP(I:I,Sheet2!A:B,2,0)</f>
        <v>Nepoznata</v>
      </c>
      <c r="AM483" s="1"/>
      <c r="AN483" t="s">
        <v>682</v>
      </c>
      <c r="AO483" s="1"/>
    </row>
    <row r="484" spans="6:41" x14ac:dyDescent="0.25">
      <c r="F484" t="str">
        <f>VLOOKUP(I:I,Sheet2!A:B,2,0)</f>
        <v>Nepoznata</v>
      </c>
      <c r="AM484" s="1"/>
      <c r="AN484" t="s">
        <v>683</v>
      </c>
      <c r="AO484" s="1"/>
    </row>
    <row r="485" spans="6:41" x14ac:dyDescent="0.25">
      <c r="F485" t="str">
        <f>VLOOKUP(I:I,Sheet2!A:B,2,0)</f>
        <v>Nepoznata</v>
      </c>
      <c r="AM485" s="1"/>
      <c r="AN485" t="s">
        <v>684</v>
      </c>
      <c r="AO485" s="1"/>
    </row>
    <row r="486" spans="6:41" x14ac:dyDescent="0.25">
      <c r="F486" t="str">
        <f>VLOOKUP(I:I,Sheet2!A:B,2,0)</f>
        <v>Nepoznata</v>
      </c>
      <c r="AM486" s="1"/>
      <c r="AN486" t="s">
        <v>685</v>
      </c>
      <c r="AO486" s="1"/>
    </row>
    <row r="487" spans="6:41" x14ac:dyDescent="0.25">
      <c r="F487" t="str">
        <f>VLOOKUP(I:I,Sheet2!A:B,2,0)</f>
        <v>Nepoznata</v>
      </c>
      <c r="AM487" s="1"/>
      <c r="AN487" t="s">
        <v>686</v>
      </c>
      <c r="AO487" s="1"/>
    </row>
    <row r="488" spans="6:41" x14ac:dyDescent="0.25">
      <c r="F488" t="str">
        <f>VLOOKUP(I:I,Sheet2!A:B,2,0)</f>
        <v>Nepoznata</v>
      </c>
      <c r="AM488" s="1"/>
      <c r="AN488" t="s">
        <v>687</v>
      </c>
      <c r="AO488" s="1"/>
    </row>
    <row r="489" spans="6:41" x14ac:dyDescent="0.25">
      <c r="F489" t="str">
        <f>VLOOKUP(I:I,Sheet2!A:B,2,0)</f>
        <v>Nepoznata</v>
      </c>
      <c r="AM489" s="1"/>
      <c r="AN489" t="s">
        <v>688</v>
      </c>
      <c r="AO489" s="1"/>
    </row>
    <row r="490" spans="6:41" x14ac:dyDescent="0.25">
      <c r="F490" t="str">
        <f>VLOOKUP(I:I,Sheet2!A:B,2,0)</f>
        <v>Nepoznata</v>
      </c>
      <c r="AM490" s="1"/>
      <c r="AN490" t="s">
        <v>689</v>
      </c>
      <c r="AO490" s="1"/>
    </row>
    <row r="491" spans="6:41" x14ac:dyDescent="0.25">
      <c r="F491" t="str">
        <f>VLOOKUP(I:I,Sheet2!A:B,2,0)</f>
        <v>Nepoznata</v>
      </c>
      <c r="AM491" s="1"/>
      <c r="AN491" t="s">
        <v>690</v>
      </c>
      <c r="AO491" s="1"/>
    </row>
    <row r="492" spans="6:41" x14ac:dyDescent="0.25">
      <c r="F492" t="str">
        <f>VLOOKUP(I:I,Sheet2!A:B,2,0)</f>
        <v>Nepoznata</v>
      </c>
      <c r="AM492" s="1"/>
      <c r="AN492" t="s">
        <v>691</v>
      </c>
      <c r="AO492" s="1"/>
    </row>
    <row r="493" spans="6:41" x14ac:dyDescent="0.25">
      <c r="F493" t="str">
        <f>VLOOKUP(I:I,Sheet2!A:B,2,0)</f>
        <v>Nepoznata</v>
      </c>
      <c r="AM493" s="1"/>
      <c r="AN493" t="s">
        <v>692</v>
      </c>
      <c r="AO493" s="1"/>
    </row>
    <row r="494" spans="6:41" x14ac:dyDescent="0.25">
      <c r="F494" t="str">
        <f>VLOOKUP(I:I,Sheet2!A:B,2,0)</f>
        <v>Nepoznata</v>
      </c>
      <c r="AM494" s="1"/>
      <c r="AN494" t="s">
        <v>693</v>
      </c>
      <c r="AO494" s="1"/>
    </row>
    <row r="495" spans="6:41" x14ac:dyDescent="0.25">
      <c r="F495" t="str">
        <f>VLOOKUP(I:I,Sheet2!A:B,2,0)</f>
        <v>Nepoznata</v>
      </c>
      <c r="AM495" s="1"/>
      <c r="AN495" t="s">
        <v>694</v>
      </c>
      <c r="AO495" s="1"/>
    </row>
    <row r="496" spans="6:41" x14ac:dyDescent="0.25">
      <c r="F496" t="str">
        <f>VLOOKUP(I:I,Sheet2!A:B,2,0)</f>
        <v>Nepoznata</v>
      </c>
      <c r="AM496" s="1"/>
      <c r="AN496" t="s">
        <v>695</v>
      </c>
      <c r="AO496" s="1"/>
    </row>
    <row r="497" spans="6:41" x14ac:dyDescent="0.25">
      <c r="F497" t="str">
        <f>VLOOKUP(I:I,Sheet2!A:B,2,0)</f>
        <v>Nepoznata</v>
      </c>
      <c r="AM497" s="1"/>
      <c r="AN497" t="s">
        <v>696</v>
      </c>
      <c r="AO497" s="1"/>
    </row>
    <row r="498" spans="6:41" x14ac:dyDescent="0.25">
      <c r="F498" t="str">
        <f>VLOOKUP(I:I,Sheet2!A:B,2,0)</f>
        <v>Nepoznata</v>
      </c>
      <c r="AM498" s="1"/>
      <c r="AN498" t="s">
        <v>697</v>
      </c>
      <c r="AO498" s="1"/>
    </row>
    <row r="499" spans="6:41" x14ac:dyDescent="0.25">
      <c r="F499" t="str">
        <f>VLOOKUP(I:I,Sheet2!A:B,2,0)</f>
        <v>Nepoznata</v>
      </c>
      <c r="AM499" s="1"/>
      <c r="AN499" t="s">
        <v>698</v>
      </c>
      <c r="AO499" s="1"/>
    </row>
    <row r="500" spans="6:41" x14ac:dyDescent="0.25">
      <c r="F500" t="str">
        <f>VLOOKUP(I:I,Sheet2!A:B,2,0)</f>
        <v>Nepoznata</v>
      </c>
      <c r="AM500" s="1"/>
      <c r="AN500" t="s">
        <v>699</v>
      </c>
      <c r="AO500" s="1"/>
    </row>
    <row r="501" spans="6:41" x14ac:dyDescent="0.25">
      <c r="F501" t="str">
        <f>VLOOKUP(I:I,Sheet2!A:B,2,0)</f>
        <v>Nepoznata</v>
      </c>
      <c r="AM501" s="1"/>
      <c r="AN501" t="s">
        <v>700</v>
      </c>
      <c r="AO501" s="1"/>
    </row>
    <row r="502" spans="6:41" x14ac:dyDescent="0.25">
      <c r="F502" t="str">
        <f>VLOOKUP(I:I,Sheet2!A:B,2,0)</f>
        <v>Nepoznata</v>
      </c>
      <c r="AM502" s="1"/>
      <c r="AN502" t="s">
        <v>701</v>
      </c>
      <c r="AO502" s="1"/>
    </row>
    <row r="503" spans="6:41" x14ac:dyDescent="0.25">
      <c r="F503" t="str">
        <f>VLOOKUP(I:I,Sheet2!A:B,2,0)</f>
        <v>Nepoznata</v>
      </c>
      <c r="AM503" s="1"/>
      <c r="AN503" t="s">
        <v>702</v>
      </c>
      <c r="AO503" s="1"/>
    </row>
    <row r="504" spans="6:41" x14ac:dyDescent="0.25">
      <c r="F504" t="str">
        <f>VLOOKUP(I:I,Sheet2!A:B,2,0)</f>
        <v>Nepoznata</v>
      </c>
      <c r="AM504" s="1"/>
      <c r="AN504" t="s">
        <v>703</v>
      </c>
      <c r="AO504" s="1"/>
    </row>
    <row r="505" spans="6:41" x14ac:dyDescent="0.25">
      <c r="F505" t="str">
        <f>VLOOKUP(I:I,Sheet2!A:B,2,0)</f>
        <v>Nepoznata</v>
      </c>
      <c r="AM505" s="1"/>
      <c r="AN505" t="s">
        <v>704</v>
      </c>
      <c r="AO505" s="1"/>
    </row>
    <row r="506" spans="6:41" x14ac:dyDescent="0.25">
      <c r="F506" t="str">
        <f>VLOOKUP(I:I,Sheet2!A:B,2,0)</f>
        <v>Nepoznata</v>
      </c>
      <c r="AM506" s="1"/>
      <c r="AN506" t="s">
        <v>705</v>
      </c>
      <c r="AO506" s="1"/>
    </row>
    <row r="507" spans="6:41" x14ac:dyDescent="0.25">
      <c r="F507" t="str">
        <f>VLOOKUP(I:I,Sheet2!A:B,2,0)</f>
        <v>Nepoznata</v>
      </c>
      <c r="AM507" s="1"/>
      <c r="AN507" t="s">
        <v>706</v>
      </c>
      <c r="AO507" s="1"/>
    </row>
    <row r="508" spans="6:41" x14ac:dyDescent="0.25">
      <c r="F508" t="str">
        <f>VLOOKUP(I:I,Sheet2!A:B,2,0)</f>
        <v>Nepoznata</v>
      </c>
      <c r="AM508" s="1"/>
      <c r="AN508" t="s">
        <v>707</v>
      </c>
      <c r="AO508" s="1"/>
    </row>
    <row r="509" spans="6:41" x14ac:dyDescent="0.25">
      <c r="F509" t="str">
        <f>VLOOKUP(I:I,Sheet2!A:B,2,0)</f>
        <v>Nepoznata</v>
      </c>
      <c r="AM509" s="1"/>
      <c r="AN509" t="s">
        <v>708</v>
      </c>
      <c r="AO509" s="1"/>
    </row>
    <row r="510" spans="6:41" x14ac:dyDescent="0.25">
      <c r="F510" t="str">
        <f>VLOOKUP(I:I,Sheet2!A:B,2,0)</f>
        <v>Nepoznata</v>
      </c>
      <c r="AM510" s="1"/>
      <c r="AN510" t="s">
        <v>709</v>
      </c>
      <c r="AO510" s="1"/>
    </row>
    <row r="511" spans="6:41" x14ac:dyDescent="0.25">
      <c r="F511" t="str">
        <f>VLOOKUP(I:I,Sheet2!A:B,2,0)</f>
        <v>Nepoznata</v>
      </c>
      <c r="AM511" s="1"/>
      <c r="AN511" t="s">
        <v>710</v>
      </c>
      <c r="AO511" s="1"/>
    </row>
    <row r="512" spans="6:41" x14ac:dyDescent="0.25">
      <c r="F512" t="str">
        <f>VLOOKUP(I:I,Sheet2!A:B,2,0)</f>
        <v>Nepoznata</v>
      </c>
      <c r="AM512" s="1"/>
      <c r="AN512" t="s">
        <v>711</v>
      </c>
      <c r="AO512" s="1"/>
    </row>
    <row r="513" spans="6:41" x14ac:dyDescent="0.25">
      <c r="F513" t="str">
        <f>VLOOKUP(I:I,Sheet2!A:B,2,0)</f>
        <v>Nepoznata</v>
      </c>
      <c r="AM513" s="1"/>
      <c r="AN513" t="s">
        <v>712</v>
      </c>
      <c r="AO513" s="1"/>
    </row>
    <row r="514" spans="6:41" x14ac:dyDescent="0.25">
      <c r="F514" t="str">
        <f>VLOOKUP(I:I,Sheet2!A:B,2,0)</f>
        <v>Nepoznata</v>
      </c>
      <c r="AM514" s="1"/>
      <c r="AN514" t="s">
        <v>713</v>
      </c>
      <c r="AO514" s="1"/>
    </row>
    <row r="515" spans="6:41" x14ac:dyDescent="0.25">
      <c r="F515" t="str">
        <f>VLOOKUP(I:I,Sheet2!A:B,2,0)</f>
        <v>Nepoznata</v>
      </c>
      <c r="AM515" s="1"/>
      <c r="AN515" t="s">
        <v>714</v>
      </c>
      <c r="AO515" s="1"/>
    </row>
    <row r="516" spans="6:41" x14ac:dyDescent="0.25">
      <c r="F516" t="str">
        <f>VLOOKUP(I:I,Sheet2!A:B,2,0)</f>
        <v>Nepoznata</v>
      </c>
      <c r="AM516" s="1"/>
      <c r="AN516" t="s">
        <v>715</v>
      </c>
      <c r="AO516" s="1"/>
    </row>
    <row r="517" spans="6:41" x14ac:dyDescent="0.25">
      <c r="F517" t="str">
        <f>VLOOKUP(I:I,Sheet2!A:B,2,0)</f>
        <v>Nepoznata</v>
      </c>
      <c r="AM517" s="1"/>
      <c r="AN517" t="s">
        <v>716</v>
      </c>
      <c r="AO517" s="1"/>
    </row>
    <row r="518" spans="6:41" x14ac:dyDescent="0.25">
      <c r="F518" t="str">
        <f>VLOOKUP(I:I,Sheet2!A:B,2,0)</f>
        <v>Nepoznata</v>
      </c>
      <c r="AM518" s="1"/>
      <c r="AN518" t="s">
        <v>717</v>
      </c>
      <c r="AO518" s="1"/>
    </row>
    <row r="519" spans="6:41" x14ac:dyDescent="0.25">
      <c r="F519" t="str">
        <f>VLOOKUP(I:I,Sheet2!A:B,2,0)</f>
        <v>Nepoznata</v>
      </c>
      <c r="AM519" s="1"/>
      <c r="AN519" t="s">
        <v>718</v>
      </c>
      <c r="AO519" s="1"/>
    </row>
    <row r="520" spans="6:41" x14ac:dyDescent="0.25">
      <c r="F520" t="str">
        <f>VLOOKUP(I:I,Sheet2!A:B,2,0)</f>
        <v>Nepoznata</v>
      </c>
      <c r="AM520" s="1"/>
      <c r="AN520" t="s">
        <v>719</v>
      </c>
      <c r="AO520" s="1"/>
    </row>
    <row r="521" spans="6:41" x14ac:dyDescent="0.25">
      <c r="F521" t="str">
        <f>VLOOKUP(I:I,Sheet2!A:B,2,0)</f>
        <v>Nepoznata</v>
      </c>
      <c r="AM521" s="1"/>
      <c r="AN521" t="s">
        <v>720</v>
      </c>
      <c r="AO521" s="1"/>
    </row>
    <row r="522" spans="6:41" x14ac:dyDescent="0.25">
      <c r="F522" t="str">
        <f>VLOOKUP(I:I,Sheet2!A:B,2,0)</f>
        <v>Nepoznata</v>
      </c>
      <c r="AM522" s="1"/>
      <c r="AN522" t="s">
        <v>721</v>
      </c>
      <c r="AO522" s="1"/>
    </row>
    <row r="523" spans="6:41" x14ac:dyDescent="0.25">
      <c r="F523" t="str">
        <f>VLOOKUP(I:I,Sheet2!A:B,2,0)</f>
        <v>Nepoznata</v>
      </c>
      <c r="AM523" s="1"/>
      <c r="AN523" t="s">
        <v>722</v>
      </c>
      <c r="AO523" s="1"/>
    </row>
    <row r="524" spans="6:41" x14ac:dyDescent="0.25">
      <c r="F524" t="str">
        <f>VLOOKUP(I:I,Sheet2!A:B,2,0)</f>
        <v>Nepoznata</v>
      </c>
      <c r="AM524" s="1"/>
      <c r="AN524" t="s">
        <v>723</v>
      </c>
      <c r="AO524" s="1"/>
    </row>
    <row r="525" spans="6:41" x14ac:dyDescent="0.25">
      <c r="F525" t="str">
        <f>VLOOKUP(I:I,Sheet2!A:B,2,0)</f>
        <v>Nepoznata</v>
      </c>
      <c r="AM525" s="1"/>
      <c r="AN525" t="s">
        <v>724</v>
      </c>
      <c r="AO525" s="1"/>
    </row>
    <row r="526" spans="6:41" x14ac:dyDescent="0.25">
      <c r="F526" t="str">
        <f>VLOOKUP(I:I,Sheet2!A:B,2,0)</f>
        <v>Nepoznata</v>
      </c>
      <c r="AM526" s="1"/>
      <c r="AN526" t="s">
        <v>725</v>
      </c>
      <c r="AO526" s="1"/>
    </row>
    <row r="527" spans="6:41" x14ac:dyDescent="0.25">
      <c r="F527" t="str">
        <f>VLOOKUP(I:I,Sheet2!A:B,2,0)</f>
        <v>Nepoznata</v>
      </c>
      <c r="AM527" s="1"/>
      <c r="AN527" t="s">
        <v>726</v>
      </c>
      <c r="AO527" s="1"/>
    </row>
    <row r="528" spans="6:41" x14ac:dyDescent="0.25">
      <c r="F528" t="str">
        <f>VLOOKUP(I:I,Sheet2!A:B,2,0)</f>
        <v>Nepoznata</v>
      </c>
      <c r="AM528" s="1"/>
      <c r="AN528" t="s">
        <v>727</v>
      </c>
      <c r="AO528" s="1"/>
    </row>
    <row r="529" spans="6:41" x14ac:dyDescent="0.25">
      <c r="F529" t="str">
        <f>VLOOKUP(I:I,Sheet2!A:B,2,0)</f>
        <v>Nepoznata</v>
      </c>
      <c r="AM529" s="1"/>
      <c r="AN529" t="s">
        <v>728</v>
      </c>
      <c r="AO529" s="1"/>
    </row>
    <row r="530" spans="6:41" x14ac:dyDescent="0.25">
      <c r="F530" t="str">
        <f>VLOOKUP(I:I,Sheet2!A:B,2,0)</f>
        <v>Nepoznata</v>
      </c>
      <c r="AM530" s="1"/>
      <c r="AN530" t="s">
        <v>729</v>
      </c>
      <c r="AO530" s="1"/>
    </row>
    <row r="531" spans="6:41" x14ac:dyDescent="0.25">
      <c r="F531" t="str">
        <f>VLOOKUP(I:I,Sheet2!A:B,2,0)</f>
        <v>Nepoznata</v>
      </c>
      <c r="AM531" s="1"/>
      <c r="AN531" t="s">
        <v>730</v>
      </c>
      <c r="AO531" s="1"/>
    </row>
    <row r="532" spans="6:41" x14ac:dyDescent="0.25">
      <c r="F532" t="str">
        <f>VLOOKUP(I:I,Sheet2!A:B,2,0)</f>
        <v>Nepoznata</v>
      </c>
      <c r="AM532" s="1"/>
      <c r="AN532" t="s">
        <v>731</v>
      </c>
      <c r="AO532" s="1"/>
    </row>
    <row r="533" spans="6:41" x14ac:dyDescent="0.25">
      <c r="F533" t="str">
        <f>VLOOKUP(I:I,Sheet2!A:B,2,0)</f>
        <v>Nepoznata</v>
      </c>
      <c r="AM533" s="1"/>
      <c r="AN533" t="s">
        <v>732</v>
      </c>
      <c r="AO533" s="1"/>
    </row>
    <row r="534" spans="6:41" x14ac:dyDescent="0.25">
      <c r="F534" t="str">
        <f>VLOOKUP(I:I,Sheet2!A:B,2,0)</f>
        <v>Nepoznata</v>
      </c>
      <c r="AM534" s="1"/>
      <c r="AN534" t="s">
        <v>733</v>
      </c>
      <c r="AO534" s="1"/>
    </row>
    <row r="535" spans="6:41" x14ac:dyDescent="0.25">
      <c r="F535" t="str">
        <f>VLOOKUP(I:I,Sheet2!A:B,2,0)</f>
        <v>Nepoznata</v>
      </c>
      <c r="AM535" s="1"/>
      <c r="AN535" t="s">
        <v>734</v>
      </c>
      <c r="AO535" s="1"/>
    </row>
    <row r="536" spans="6:41" x14ac:dyDescent="0.25">
      <c r="F536" t="str">
        <f>VLOOKUP(I:I,Sheet2!A:B,2,0)</f>
        <v>Nepoznata</v>
      </c>
      <c r="AM536" s="1"/>
      <c r="AN536" t="s">
        <v>735</v>
      </c>
      <c r="AO536" s="1"/>
    </row>
    <row r="537" spans="6:41" x14ac:dyDescent="0.25">
      <c r="F537" t="str">
        <f>VLOOKUP(I:I,Sheet2!A:B,2,0)</f>
        <v>Nepoznata</v>
      </c>
      <c r="AM537" s="1"/>
      <c r="AN537" t="s">
        <v>736</v>
      </c>
      <c r="AO537" s="1"/>
    </row>
    <row r="538" spans="6:41" x14ac:dyDescent="0.25">
      <c r="F538" t="str">
        <f>VLOOKUP(I:I,Sheet2!A:B,2,0)</f>
        <v>Nepoznata</v>
      </c>
      <c r="AM538" s="1"/>
      <c r="AN538" t="s">
        <v>737</v>
      </c>
      <c r="AO538" s="1"/>
    </row>
    <row r="539" spans="6:41" x14ac:dyDescent="0.25">
      <c r="F539" t="str">
        <f>VLOOKUP(I:I,Sheet2!A:B,2,0)</f>
        <v>Nepoznata</v>
      </c>
      <c r="AM539" s="1"/>
      <c r="AN539" t="s">
        <v>738</v>
      </c>
      <c r="AO539" s="1"/>
    </row>
    <row r="540" spans="6:41" x14ac:dyDescent="0.25">
      <c r="F540" t="str">
        <f>VLOOKUP(I:I,Sheet2!A:B,2,0)</f>
        <v>Nepoznata</v>
      </c>
      <c r="AM540" s="1"/>
      <c r="AN540" t="s">
        <v>739</v>
      </c>
      <c r="AO540" s="1"/>
    </row>
    <row r="541" spans="6:41" x14ac:dyDescent="0.25">
      <c r="F541" t="str">
        <f>VLOOKUP(I:I,Sheet2!A:B,2,0)</f>
        <v>Nepoznata</v>
      </c>
      <c r="AM541" s="1"/>
      <c r="AN541" t="s">
        <v>740</v>
      </c>
      <c r="AO541" s="1"/>
    </row>
    <row r="542" spans="6:41" x14ac:dyDescent="0.25">
      <c r="F542" t="str">
        <f>VLOOKUP(I:I,Sheet2!A:B,2,0)</f>
        <v>Nepoznata</v>
      </c>
      <c r="AM542" s="1"/>
      <c r="AN542" t="s">
        <v>741</v>
      </c>
      <c r="AO542" s="1"/>
    </row>
    <row r="543" spans="6:41" x14ac:dyDescent="0.25">
      <c r="F543" t="str">
        <f>VLOOKUP(I:I,Sheet2!A:B,2,0)</f>
        <v>Nepoznata</v>
      </c>
      <c r="AM543" s="1"/>
      <c r="AN543" t="s">
        <v>742</v>
      </c>
      <c r="AO543" s="1"/>
    </row>
    <row r="544" spans="6:41" x14ac:dyDescent="0.25">
      <c r="F544" t="str">
        <f>VLOOKUP(I:I,Sheet2!A:B,2,0)</f>
        <v>Nepoznata</v>
      </c>
      <c r="AM544" s="1"/>
      <c r="AN544" t="s">
        <v>743</v>
      </c>
      <c r="AO544" s="1"/>
    </row>
    <row r="545" spans="6:41" x14ac:dyDescent="0.25">
      <c r="F545" t="str">
        <f>VLOOKUP(I:I,Sheet2!A:B,2,0)</f>
        <v>Nepoznata</v>
      </c>
      <c r="AM545" s="1"/>
      <c r="AN545" t="s">
        <v>744</v>
      </c>
      <c r="AO545" s="1"/>
    </row>
    <row r="546" spans="6:41" x14ac:dyDescent="0.25">
      <c r="F546" t="str">
        <f>VLOOKUP(I:I,Sheet2!A:B,2,0)</f>
        <v>Nepoznata</v>
      </c>
      <c r="AM546" s="1"/>
      <c r="AN546" t="s">
        <v>745</v>
      </c>
      <c r="AO546" s="1"/>
    </row>
    <row r="547" spans="6:41" x14ac:dyDescent="0.25">
      <c r="F547" t="str">
        <f>VLOOKUP(I:I,Sheet2!A:B,2,0)</f>
        <v>Nepoznata</v>
      </c>
      <c r="AM547" s="1"/>
      <c r="AN547" t="s">
        <v>746</v>
      </c>
      <c r="AO547" s="1"/>
    </row>
    <row r="548" spans="6:41" x14ac:dyDescent="0.25">
      <c r="F548" t="str">
        <f>VLOOKUP(I:I,Sheet2!A:B,2,0)</f>
        <v>Nepoznata</v>
      </c>
      <c r="AM548" s="1"/>
      <c r="AN548" t="s">
        <v>747</v>
      </c>
      <c r="AO548" s="1"/>
    </row>
    <row r="549" spans="6:41" x14ac:dyDescent="0.25">
      <c r="F549" t="str">
        <f>VLOOKUP(I:I,Sheet2!A:B,2,0)</f>
        <v>Nepoznata</v>
      </c>
      <c r="AM549" s="1"/>
      <c r="AN549" t="s">
        <v>748</v>
      </c>
      <c r="AO549" s="1"/>
    </row>
    <row r="550" spans="6:41" x14ac:dyDescent="0.25">
      <c r="F550" t="str">
        <f>VLOOKUP(I:I,Sheet2!A:B,2,0)</f>
        <v>Nepoznata</v>
      </c>
      <c r="AM550" s="1"/>
      <c r="AN550" t="s">
        <v>749</v>
      </c>
      <c r="AO550" s="1"/>
    </row>
    <row r="551" spans="6:41" x14ac:dyDescent="0.25">
      <c r="F551" t="str">
        <f>VLOOKUP(I:I,Sheet2!A:B,2,0)</f>
        <v>Nepoznata</v>
      </c>
      <c r="AM551" s="1"/>
      <c r="AN551" t="s">
        <v>750</v>
      </c>
      <c r="AO551" s="1"/>
    </row>
    <row r="552" spans="6:41" x14ac:dyDescent="0.25">
      <c r="F552" t="str">
        <f>VLOOKUP(I:I,Sheet2!A:B,2,0)</f>
        <v>Nepoznata</v>
      </c>
      <c r="AM552" s="1"/>
      <c r="AN552" t="s">
        <v>751</v>
      </c>
      <c r="AO552" s="1"/>
    </row>
    <row r="553" spans="6:41" x14ac:dyDescent="0.25">
      <c r="F553" t="str">
        <f>VLOOKUP(I:I,Sheet2!A:B,2,0)</f>
        <v>Nepoznata</v>
      </c>
      <c r="AM553" s="1"/>
      <c r="AN553" t="s">
        <v>752</v>
      </c>
      <c r="AO553" s="1"/>
    </row>
    <row r="554" spans="6:41" x14ac:dyDescent="0.25">
      <c r="F554" t="str">
        <f>VLOOKUP(I:I,Sheet2!A:B,2,0)</f>
        <v>Nepoznata</v>
      </c>
      <c r="AM554" s="1"/>
      <c r="AN554" t="s">
        <v>753</v>
      </c>
      <c r="AO554" s="1"/>
    </row>
    <row r="555" spans="6:41" x14ac:dyDescent="0.25">
      <c r="F555" t="str">
        <f>VLOOKUP(I:I,Sheet2!A:B,2,0)</f>
        <v>Nepoznata</v>
      </c>
      <c r="AM555" s="1"/>
      <c r="AN555" t="s">
        <v>754</v>
      </c>
      <c r="AO555" s="1"/>
    </row>
    <row r="556" spans="6:41" x14ac:dyDescent="0.25">
      <c r="F556" t="str">
        <f>VLOOKUP(I:I,Sheet2!A:B,2,0)</f>
        <v>Nepoznata</v>
      </c>
      <c r="AM556" s="1"/>
      <c r="AN556" t="s">
        <v>755</v>
      </c>
      <c r="AO556" s="1"/>
    </row>
    <row r="557" spans="6:41" x14ac:dyDescent="0.25">
      <c r="F557" t="str">
        <f>VLOOKUP(I:I,Sheet2!A:B,2,0)</f>
        <v>Nepoznata</v>
      </c>
      <c r="AM557" s="1"/>
      <c r="AN557" t="s">
        <v>756</v>
      </c>
      <c r="AO557" s="1"/>
    </row>
    <row r="558" spans="6:41" x14ac:dyDescent="0.25">
      <c r="F558" t="str">
        <f>VLOOKUP(I:I,Sheet2!A:B,2,0)</f>
        <v>Nepoznata</v>
      </c>
      <c r="AM558" s="1"/>
      <c r="AN558" t="s">
        <v>757</v>
      </c>
      <c r="AO558" s="1"/>
    </row>
    <row r="559" spans="6:41" x14ac:dyDescent="0.25">
      <c r="F559" t="str">
        <f>VLOOKUP(I:I,Sheet2!A:B,2,0)</f>
        <v>Nepoznata</v>
      </c>
      <c r="AM559" s="1"/>
      <c r="AN559" t="s">
        <v>758</v>
      </c>
      <c r="AO559" s="1"/>
    </row>
    <row r="560" spans="6:41" x14ac:dyDescent="0.25">
      <c r="F560" t="str">
        <f>VLOOKUP(I:I,Sheet2!A:B,2,0)</f>
        <v>Nepoznata</v>
      </c>
      <c r="AM560" s="1"/>
      <c r="AN560" t="s">
        <v>759</v>
      </c>
      <c r="AO560" s="1"/>
    </row>
    <row r="561" spans="6:41" x14ac:dyDescent="0.25">
      <c r="F561" t="str">
        <f>VLOOKUP(I:I,Sheet2!A:B,2,0)</f>
        <v>Nepoznata</v>
      </c>
      <c r="AM561" s="1"/>
      <c r="AN561" t="s">
        <v>760</v>
      </c>
      <c r="AO561" s="1"/>
    </row>
    <row r="562" spans="6:41" x14ac:dyDescent="0.25">
      <c r="F562" t="str">
        <f>VLOOKUP(I:I,Sheet2!A:B,2,0)</f>
        <v>Nepoznata</v>
      </c>
      <c r="AM562" s="1"/>
      <c r="AN562" t="s">
        <v>761</v>
      </c>
      <c r="AO562" s="1"/>
    </row>
    <row r="563" spans="6:41" x14ac:dyDescent="0.25">
      <c r="F563" t="str">
        <f>VLOOKUP(I:I,Sheet2!A:B,2,0)</f>
        <v>Nepoznata</v>
      </c>
      <c r="AM563" s="1"/>
      <c r="AN563" t="s">
        <v>762</v>
      </c>
      <c r="AO563" s="1"/>
    </row>
    <row r="564" spans="6:41" x14ac:dyDescent="0.25">
      <c r="F564" t="str">
        <f>VLOOKUP(I:I,Sheet2!A:B,2,0)</f>
        <v>Nepoznata</v>
      </c>
      <c r="AM564" s="1"/>
      <c r="AN564" t="s">
        <v>763</v>
      </c>
      <c r="AO564" s="1"/>
    </row>
    <row r="565" spans="6:41" x14ac:dyDescent="0.25">
      <c r="F565" t="str">
        <f>VLOOKUP(I:I,Sheet2!A:B,2,0)</f>
        <v>Nepoznata</v>
      </c>
      <c r="AM565" s="1"/>
      <c r="AN565" t="s">
        <v>764</v>
      </c>
      <c r="AO565" s="1"/>
    </row>
    <row r="566" spans="6:41" x14ac:dyDescent="0.25">
      <c r="F566" t="str">
        <f>VLOOKUP(I:I,Sheet2!A:B,2,0)</f>
        <v>Nepoznata</v>
      </c>
      <c r="AM566" s="1"/>
      <c r="AN566" t="s">
        <v>765</v>
      </c>
      <c r="AO566" s="1"/>
    </row>
    <row r="567" spans="6:41" x14ac:dyDescent="0.25">
      <c r="F567" t="str">
        <f>VLOOKUP(I:I,Sheet2!A:B,2,0)</f>
        <v>Nepoznata</v>
      </c>
      <c r="AM567" s="1"/>
      <c r="AN567" t="s">
        <v>766</v>
      </c>
      <c r="AO567" s="1"/>
    </row>
    <row r="568" spans="6:41" x14ac:dyDescent="0.25">
      <c r="F568" t="str">
        <f>VLOOKUP(I:I,Sheet2!A:B,2,0)</f>
        <v>Nepoznata</v>
      </c>
      <c r="AM568" s="1"/>
      <c r="AN568" t="s">
        <v>767</v>
      </c>
      <c r="AO568" s="1"/>
    </row>
    <row r="569" spans="6:41" x14ac:dyDescent="0.25">
      <c r="F569" t="str">
        <f>VLOOKUP(I:I,Sheet2!A:B,2,0)</f>
        <v>Nepoznata</v>
      </c>
      <c r="AM569" s="1"/>
      <c r="AN569" t="s">
        <v>768</v>
      </c>
      <c r="AO569" s="1"/>
    </row>
    <row r="570" spans="6:41" x14ac:dyDescent="0.25">
      <c r="F570" t="str">
        <f>VLOOKUP(I:I,Sheet2!A:B,2,0)</f>
        <v>Nepoznata</v>
      </c>
      <c r="AM570" s="1"/>
      <c r="AN570" t="s">
        <v>769</v>
      </c>
      <c r="AO570" s="1"/>
    </row>
    <row r="571" spans="6:41" x14ac:dyDescent="0.25">
      <c r="F571" t="str">
        <f>VLOOKUP(I:I,Sheet2!A:B,2,0)</f>
        <v>Nepoznata</v>
      </c>
      <c r="AM571" s="1"/>
      <c r="AN571" t="s">
        <v>770</v>
      </c>
      <c r="AO571" s="1"/>
    </row>
    <row r="572" spans="6:41" x14ac:dyDescent="0.25">
      <c r="F572" t="str">
        <f>VLOOKUP(I:I,Sheet2!A:B,2,0)</f>
        <v>Nepoznata</v>
      </c>
      <c r="AM572" s="1"/>
      <c r="AN572" t="s">
        <v>771</v>
      </c>
      <c r="AO572" s="1"/>
    </row>
    <row r="573" spans="6:41" x14ac:dyDescent="0.25">
      <c r="F573" t="str">
        <f>VLOOKUP(I:I,Sheet2!A:B,2,0)</f>
        <v>Nepoznata</v>
      </c>
      <c r="AM573" s="1"/>
      <c r="AN573" t="s">
        <v>772</v>
      </c>
      <c r="AO573" s="1"/>
    </row>
    <row r="574" spans="6:41" x14ac:dyDescent="0.25">
      <c r="F574" t="str">
        <f>VLOOKUP(I:I,Sheet2!A:B,2,0)</f>
        <v>Nepoznata</v>
      </c>
      <c r="AM574" s="1"/>
      <c r="AN574" t="s">
        <v>773</v>
      </c>
      <c r="AO574" s="1"/>
    </row>
    <row r="575" spans="6:41" x14ac:dyDescent="0.25">
      <c r="F575" t="str">
        <f>VLOOKUP(I:I,Sheet2!A:B,2,0)</f>
        <v>Nepoznata</v>
      </c>
      <c r="AM575" s="1"/>
      <c r="AN575" t="s">
        <v>774</v>
      </c>
      <c r="AO575" s="1"/>
    </row>
    <row r="576" spans="6:41" x14ac:dyDescent="0.25">
      <c r="F576" t="str">
        <f>VLOOKUP(I:I,Sheet2!A:B,2,0)</f>
        <v>Nepoznata</v>
      </c>
      <c r="AM576" s="1"/>
      <c r="AN576" t="s">
        <v>775</v>
      </c>
      <c r="AO576" s="1"/>
    </row>
    <row r="577" spans="6:41" x14ac:dyDescent="0.25">
      <c r="F577" t="str">
        <f>VLOOKUP(I:I,Sheet2!A:B,2,0)</f>
        <v>Nepoznata</v>
      </c>
      <c r="AM577" s="1"/>
      <c r="AN577" t="s">
        <v>776</v>
      </c>
      <c r="AO577" s="1"/>
    </row>
    <row r="578" spans="6:41" x14ac:dyDescent="0.25">
      <c r="F578" t="str">
        <f>VLOOKUP(I:I,Sheet2!A:B,2,0)</f>
        <v>Nepoznata</v>
      </c>
      <c r="AM578" s="1"/>
      <c r="AN578" t="s">
        <v>777</v>
      </c>
      <c r="AO578" s="1"/>
    </row>
    <row r="579" spans="6:41" x14ac:dyDescent="0.25">
      <c r="F579" t="str">
        <f>VLOOKUP(I:I,Sheet2!A:B,2,0)</f>
        <v>Nepoznata</v>
      </c>
      <c r="AM579" s="1"/>
      <c r="AN579" t="s">
        <v>778</v>
      </c>
      <c r="AO579" s="1"/>
    </row>
    <row r="580" spans="6:41" x14ac:dyDescent="0.25">
      <c r="F580" t="str">
        <f>VLOOKUP(I:I,Sheet2!A:B,2,0)</f>
        <v>Nepoznata</v>
      </c>
      <c r="AM580" s="1"/>
      <c r="AN580" t="s">
        <v>779</v>
      </c>
      <c r="AO580" s="1"/>
    </row>
    <row r="581" spans="6:41" x14ac:dyDescent="0.25">
      <c r="F581" t="str">
        <f>VLOOKUP(I:I,Sheet2!A:B,2,0)</f>
        <v>Nepoznata</v>
      </c>
      <c r="AM581" s="1"/>
      <c r="AN581" t="s">
        <v>780</v>
      </c>
      <c r="AO581" s="1"/>
    </row>
    <row r="582" spans="6:41" x14ac:dyDescent="0.25">
      <c r="F582" t="str">
        <f>VLOOKUP(I:I,Sheet2!A:B,2,0)</f>
        <v>Nepoznata</v>
      </c>
      <c r="AM582" s="1"/>
      <c r="AN582" t="s">
        <v>781</v>
      </c>
      <c r="AO582" s="1"/>
    </row>
    <row r="583" spans="6:41" x14ac:dyDescent="0.25">
      <c r="F583" t="str">
        <f>VLOOKUP(I:I,Sheet2!A:B,2,0)</f>
        <v>Nepoznata</v>
      </c>
      <c r="AM583" s="1"/>
      <c r="AN583" t="s">
        <v>782</v>
      </c>
      <c r="AO583" s="1"/>
    </row>
    <row r="584" spans="6:41" x14ac:dyDescent="0.25">
      <c r="F584" t="str">
        <f>VLOOKUP(I:I,Sheet2!A:B,2,0)</f>
        <v>Nepoznata</v>
      </c>
      <c r="AM584" s="1"/>
      <c r="AN584" t="s">
        <v>783</v>
      </c>
      <c r="AO584" s="1"/>
    </row>
    <row r="585" spans="6:41" x14ac:dyDescent="0.25">
      <c r="F585" t="str">
        <f>VLOOKUP(I:I,Sheet2!A:B,2,0)</f>
        <v>Nepoznata</v>
      </c>
      <c r="AM585" s="1"/>
      <c r="AN585" t="s">
        <v>784</v>
      </c>
      <c r="AO585" s="1"/>
    </row>
    <row r="586" spans="6:41" x14ac:dyDescent="0.25">
      <c r="F586" t="str">
        <f>VLOOKUP(I:I,Sheet2!A:B,2,0)</f>
        <v>Nepoznata</v>
      </c>
      <c r="AM586" s="1"/>
      <c r="AN586" t="s">
        <v>785</v>
      </c>
      <c r="AO586" s="1"/>
    </row>
    <row r="587" spans="6:41" x14ac:dyDescent="0.25">
      <c r="F587" t="str">
        <f>VLOOKUP(I:I,Sheet2!A:B,2,0)</f>
        <v>Nepoznata</v>
      </c>
      <c r="AM587" s="1"/>
      <c r="AN587" t="s">
        <v>786</v>
      </c>
      <c r="AO587" s="1"/>
    </row>
    <row r="588" spans="6:41" x14ac:dyDescent="0.25">
      <c r="F588" t="str">
        <f>VLOOKUP(I:I,Sheet2!A:B,2,0)</f>
        <v>Nepoznata</v>
      </c>
      <c r="AM588" s="1"/>
      <c r="AN588" t="s">
        <v>787</v>
      </c>
      <c r="AO588" s="1"/>
    </row>
    <row r="589" spans="6:41" x14ac:dyDescent="0.25">
      <c r="F589" t="str">
        <f>VLOOKUP(I:I,Sheet2!A:B,2,0)</f>
        <v>Nepoznata</v>
      </c>
      <c r="AM589" s="1"/>
      <c r="AN589" t="s">
        <v>788</v>
      </c>
      <c r="AO589" s="1"/>
    </row>
    <row r="590" spans="6:41" x14ac:dyDescent="0.25">
      <c r="F590" t="str">
        <f>VLOOKUP(I:I,Sheet2!A:B,2,0)</f>
        <v>Nepoznata</v>
      </c>
      <c r="AM590" s="1"/>
      <c r="AN590" t="s">
        <v>789</v>
      </c>
      <c r="AO590" s="1"/>
    </row>
    <row r="591" spans="6:41" x14ac:dyDescent="0.25">
      <c r="F591" t="str">
        <f>VLOOKUP(I:I,Sheet2!A:B,2,0)</f>
        <v>Nepoznata</v>
      </c>
      <c r="AM591" s="1"/>
      <c r="AN591" t="s">
        <v>790</v>
      </c>
      <c r="AO591" s="1"/>
    </row>
    <row r="592" spans="6:41" x14ac:dyDescent="0.25">
      <c r="F592" t="str">
        <f>VLOOKUP(I:I,Sheet2!A:B,2,0)</f>
        <v>Nepoznata</v>
      </c>
      <c r="AM592" s="1"/>
      <c r="AN592" t="s">
        <v>791</v>
      </c>
      <c r="AO592" s="1"/>
    </row>
    <row r="593" spans="6:41" x14ac:dyDescent="0.25">
      <c r="F593" t="str">
        <f>VLOOKUP(I:I,Sheet2!A:B,2,0)</f>
        <v>Nepoznata</v>
      </c>
      <c r="AM593" s="1"/>
      <c r="AN593" t="s">
        <v>792</v>
      </c>
      <c r="AO593" s="1"/>
    </row>
    <row r="594" spans="6:41" x14ac:dyDescent="0.25">
      <c r="F594" t="str">
        <f>VLOOKUP(I:I,Sheet2!A:B,2,0)</f>
        <v>Nepoznata</v>
      </c>
      <c r="AM594" s="1"/>
      <c r="AN594" t="s">
        <v>793</v>
      </c>
      <c r="AO594" s="1"/>
    </row>
    <row r="595" spans="6:41" x14ac:dyDescent="0.25">
      <c r="F595" t="str">
        <f>VLOOKUP(I:I,Sheet2!A:B,2,0)</f>
        <v>Nepoznata</v>
      </c>
      <c r="AM595" s="1"/>
      <c r="AN595" t="s">
        <v>794</v>
      </c>
      <c r="AO595" s="1"/>
    </row>
    <row r="596" spans="6:41" x14ac:dyDescent="0.25">
      <c r="F596" t="str">
        <f>VLOOKUP(I:I,Sheet2!A:B,2,0)</f>
        <v>Nepoznata</v>
      </c>
      <c r="AM596" s="1"/>
      <c r="AN596" t="s">
        <v>795</v>
      </c>
      <c r="AO596" s="1"/>
    </row>
    <row r="597" spans="6:41" x14ac:dyDescent="0.25">
      <c r="F597" t="str">
        <f>VLOOKUP(I:I,Sheet2!A:B,2,0)</f>
        <v>Nepoznata</v>
      </c>
      <c r="AM597" s="1"/>
      <c r="AN597" t="s">
        <v>796</v>
      </c>
      <c r="AO597" s="1"/>
    </row>
    <row r="598" spans="6:41" x14ac:dyDescent="0.25">
      <c r="F598" t="str">
        <f>VLOOKUP(I:I,Sheet2!A:B,2,0)</f>
        <v>Nepoznata</v>
      </c>
      <c r="AM598" s="1"/>
      <c r="AN598" t="s">
        <v>797</v>
      </c>
      <c r="AO598" s="1"/>
    </row>
    <row r="599" spans="6:41" x14ac:dyDescent="0.25">
      <c r="F599" t="str">
        <f>VLOOKUP(I:I,Sheet2!A:B,2,0)</f>
        <v>Nepoznata</v>
      </c>
      <c r="AM599" s="1"/>
      <c r="AN599" t="s">
        <v>798</v>
      </c>
      <c r="AO599" s="1"/>
    </row>
    <row r="600" spans="6:41" x14ac:dyDescent="0.25">
      <c r="F600" t="str">
        <f>VLOOKUP(I:I,Sheet2!A:B,2,0)</f>
        <v>Nepoznata</v>
      </c>
      <c r="AM600" s="1"/>
      <c r="AN600" t="s">
        <v>799</v>
      </c>
      <c r="AO600" s="1"/>
    </row>
    <row r="601" spans="6:41" x14ac:dyDescent="0.25">
      <c r="F601" t="str">
        <f>VLOOKUP(I:I,Sheet2!A:B,2,0)</f>
        <v>Nepoznata</v>
      </c>
      <c r="AM601" s="1"/>
      <c r="AN601" t="s">
        <v>800</v>
      </c>
      <c r="AO601" s="1"/>
    </row>
    <row r="602" spans="6:41" x14ac:dyDescent="0.25">
      <c r="F602" t="str">
        <f>VLOOKUP(I:I,Sheet2!A:B,2,0)</f>
        <v>Nepoznata</v>
      </c>
      <c r="AM602" s="1"/>
      <c r="AN602" t="s">
        <v>801</v>
      </c>
      <c r="AO602" s="1"/>
    </row>
    <row r="603" spans="6:41" x14ac:dyDescent="0.25">
      <c r="F603" t="str">
        <f>VLOOKUP(I:I,Sheet2!A:B,2,0)</f>
        <v>Nepoznata</v>
      </c>
      <c r="AM603" s="1"/>
      <c r="AN603" t="s">
        <v>802</v>
      </c>
      <c r="AO603" s="1"/>
    </row>
    <row r="604" spans="6:41" x14ac:dyDescent="0.25">
      <c r="F604" t="str">
        <f>VLOOKUP(I:I,Sheet2!A:B,2,0)</f>
        <v>Nepoznata</v>
      </c>
      <c r="AM604" s="1"/>
      <c r="AN604" t="s">
        <v>803</v>
      </c>
      <c r="AO604" s="1"/>
    </row>
    <row r="605" spans="6:41" x14ac:dyDescent="0.25">
      <c r="F605" t="str">
        <f>VLOOKUP(I:I,Sheet2!A:B,2,0)</f>
        <v>Nepoznata</v>
      </c>
      <c r="AM605" s="1"/>
      <c r="AN605" t="s">
        <v>804</v>
      </c>
      <c r="AO605" s="1"/>
    </row>
    <row r="606" spans="6:41" x14ac:dyDescent="0.25">
      <c r="F606" t="str">
        <f>VLOOKUP(I:I,Sheet2!A:B,2,0)</f>
        <v>Nepoznata</v>
      </c>
      <c r="AM606" s="1"/>
      <c r="AN606" t="s">
        <v>805</v>
      </c>
      <c r="AO606" s="1"/>
    </row>
    <row r="607" spans="6:41" x14ac:dyDescent="0.25">
      <c r="F607" t="str">
        <f>VLOOKUP(I:I,Sheet2!A:B,2,0)</f>
        <v>Nepoznata</v>
      </c>
      <c r="AM607" s="1"/>
      <c r="AN607" t="s">
        <v>806</v>
      </c>
      <c r="AO607" s="1"/>
    </row>
    <row r="608" spans="6:41" x14ac:dyDescent="0.25">
      <c r="F608" t="str">
        <f>VLOOKUP(I:I,Sheet2!A:B,2,0)</f>
        <v>Nepoznata</v>
      </c>
      <c r="AM608" s="1"/>
      <c r="AN608" t="s">
        <v>807</v>
      </c>
      <c r="AO608" s="1"/>
    </row>
    <row r="609" spans="6:41" x14ac:dyDescent="0.25">
      <c r="F609" t="str">
        <f>VLOOKUP(I:I,Sheet2!A:B,2,0)</f>
        <v>Nepoznata</v>
      </c>
      <c r="AM609" s="1"/>
      <c r="AN609" t="s">
        <v>808</v>
      </c>
      <c r="AO609" s="1"/>
    </row>
    <row r="610" spans="6:41" x14ac:dyDescent="0.25">
      <c r="F610" t="str">
        <f>VLOOKUP(I:I,Sheet2!A:B,2,0)</f>
        <v>Nepoznata</v>
      </c>
      <c r="AM610" s="1"/>
      <c r="AN610" t="s">
        <v>809</v>
      </c>
      <c r="AO610" s="1"/>
    </row>
    <row r="611" spans="6:41" x14ac:dyDescent="0.25">
      <c r="F611" t="str">
        <f>VLOOKUP(I:I,Sheet2!A:B,2,0)</f>
        <v>Nepoznata</v>
      </c>
      <c r="AM611" s="1"/>
      <c r="AN611" t="s">
        <v>810</v>
      </c>
      <c r="AO611" s="1"/>
    </row>
    <row r="612" spans="6:41" x14ac:dyDescent="0.25">
      <c r="F612" t="str">
        <f>VLOOKUP(I:I,Sheet2!A:B,2,0)</f>
        <v>Nepoznata</v>
      </c>
      <c r="AM612" s="1"/>
      <c r="AN612" t="s">
        <v>811</v>
      </c>
      <c r="AO612" s="1"/>
    </row>
    <row r="613" spans="6:41" x14ac:dyDescent="0.25">
      <c r="F613" t="str">
        <f>VLOOKUP(I:I,Sheet2!A:B,2,0)</f>
        <v>Nepoznata</v>
      </c>
      <c r="AM613" s="1"/>
      <c r="AN613" t="s">
        <v>812</v>
      </c>
      <c r="AO613" s="1"/>
    </row>
    <row r="614" spans="6:41" x14ac:dyDescent="0.25">
      <c r="F614" t="str">
        <f>VLOOKUP(I:I,Sheet2!A:B,2,0)</f>
        <v>Nepoznata</v>
      </c>
      <c r="AM614" s="1"/>
      <c r="AN614" t="s">
        <v>813</v>
      </c>
      <c r="AO614" s="1"/>
    </row>
    <row r="615" spans="6:41" x14ac:dyDescent="0.25">
      <c r="F615" t="str">
        <f>VLOOKUP(I:I,Sheet2!A:B,2,0)</f>
        <v>Nepoznata</v>
      </c>
      <c r="AM615" s="1"/>
      <c r="AN615" t="s">
        <v>814</v>
      </c>
      <c r="AO615" s="1"/>
    </row>
    <row r="616" spans="6:41" x14ac:dyDescent="0.25">
      <c r="F616" t="str">
        <f>VLOOKUP(I:I,Sheet2!A:B,2,0)</f>
        <v>Nepoznata</v>
      </c>
      <c r="AM616" s="1"/>
      <c r="AN616" t="s">
        <v>815</v>
      </c>
      <c r="AO616" s="1"/>
    </row>
    <row r="617" spans="6:41" x14ac:dyDescent="0.25">
      <c r="F617" t="str">
        <f>VLOOKUP(I:I,Sheet2!A:B,2,0)</f>
        <v>Nepoznata</v>
      </c>
      <c r="AM617" s="1"/>
      <c r="AN617" t="s">
        <v>816</v>
      </c>
      <c r="AO617" s="1"/>
    </row>
    <row r="618" spans="6:41" x14ac:dyDescent="0.25">
      <c r="F618" t="str">
        <f>VLOOKUP(I:I,Sheet2!A:B,2,0)</f>
        <v>Nepoznata</v>
      </c>
      <c r="AM618" s="1"/>
      <c r="AN618" t="s">
        <v>817</v>
      </c>
      <c r="AO618" s="1"/>
    </row>
    <row r="619" spans="6:41" x14ac:dyDescent="0.25">
      <c r="F619" t="str">
        <f>VLOOKUP(I:I,Sheet2!A:B,2,0)</f>
        <v>Nepoznata</v>
      </c>
      <c r="AM619" s="1"/>
      <c r="AN619" t="s">
        <v>818</v>
      </c>
      <c r="AO619" s="1"/>
    </row>
    <row r="620" spans="6:41" x14ac:dyDescent="0.25">
      <c r="F620" t="str">
        <f>VLOOKUP(I:I,Sheet2!A:B,2,0)</f>
        <v>Nepoznata</v>
      </c>
      <c r="AM620" s="1"/>
      <c r="AN620" t="s">
        <v>819</v>
      </c>
      <c r="AO620" s="1"/>
    </row>
    <row r="621" spans="6:41" x14ac:dyDescent="0.25">
      <c r="F621" t="str">
        <f>VLOOKUP(I:I,Sheet2!A:B,2,0)</f>
        <v>Nepoznata</v>
      </c>
      <c r="AM621" s="1"/>
      <c r="AN621" t="s">
        <v>820</v>
      </c>
      <c r="AO621" s="1"/>
    </row>
    <row r="622" spans="6:41" x14ac:dyDescent="0.25">
      <c r="F622" t="str">
        <f>VLOOKUP(I:I,Sheet2!A:B,2,0)</f>
        <v>Nepoznata</v>
      </c>
      <c r="AM622" s="1"/>
      <c r="AN622" t="s">
        <v>821</v>
      </c>
      <c r="AO622" s="1"/>
    </row>
    <row r="623" spans="6:41" x14ac:dyDescent="0.25">
      <c r="F623" t="str">
        <f>VLOOKUP(I:I,Sheet2!A:B,2,0)</f>
        <v>Nepoznata</v>
      </c>
      <c r="AM623" s="1"/>
      <c r="AN623" t="s">
        <v>822</v>
      </c>
      <c r="AO623" s="1"/>
    </row>
    <row r="624" spans="6:41" x14ac:dyDescent="0.25">
      <c r="F624" t="str">
        <f>VLOOKUP(I:I,Sheet2!A:B,2,0)</f>
        <v>Nepoznata</v>
      </c>
      <c r="AM624" s="1"/>
      <c r="AN624" t="s">
        <v>823</v>
      </c>
      <c r="AO624" s="1"/>
    </row>
    <row r="625" spans="6:41" x14ac:dyDescent="0.25">
      <c r="F625" t="str">
        <f>VLOOKUP(I:I,Sheet2!A:B,2,0)</f>
        <v>Nepoznata</v>
      </c>
      <c r="AM625" s="1"/>
      <c r="AN625" t="s">
        <v>824</v>
      </c>
      <c r="AO625" s="1"/>
    </row>
    <row r="626" spans="6:41" x14ac:dyDescent="0.25">
      <c r="F626" t="str">
        <f>VLOOKUP(I:I,Sheet2!A:B,2,0)</f>
        <v>Nepoznata</v>
      </c>
      <c r="AM626" s="1"/>
      <c r="AN626" t="s">
        <v>825</v>
      </c>
      <c r="AO626" s="1"/>
    </row>
    <row r="627" spans="6:41" x14ac:dyDescent="0.25">
      <c r="F627" t="str">
        <f>VLOOKUP(I:I,Sheet2!A:B,2,0)</f>
        <v>Nepoznata</v>
      </c>
      <c r="AM627" s="1"/>
      <c r="AN627" t="s">
        <v>826</v>
      </c>
      <c r="AO627" s="1"/>
    </row>
    <row r="628" spans="6:41" x14ac:dyDescent="0.25">
      <c r="F628" t="str">
        <f>VLOOKUP(I:I,Sheet2!A:B,2,0)</f>
        <v>Nepoznata</v>
      </c>
      <c r="AM628" s="1"/>
      <c r="AN628" t="s">
        <v>827</v>
      </c>
      <c r="AO628" s="1"/>
    </row>
    <row r="629" spans="6:41" x14ac:dyDescent="0.25">
      <c r="F629" t="str">
        <f>VLOOKUP(I:I,Sheet2!A:B,2,0)</f>
        <v>Nepoznata</v>
      </c>
      <c r="AM629" s="1"/>
      <c r="AN629" t="s">
        <v>828</v>
      </c>
      <c r="AO629" s="1"/>
    </row>
    <row r="630" spans="6:41" x14ac:dyDescent="0.25">
      <c r="F630" t="str">
        <f>VLOOKUP(I:I,Sheet2!A:B,2,0)</f>
        <v>Nepoznata</v>
      </c>
      <c r="AM630" s="1"/>
      <c r="AN630" t="s">
        <v>829</v>
      </c>
      <c r="AO630" s="1"/>
    </row>
    <row r="631" spans="6:41" x14ac:dyDescent="0.25">
      <c r="F631" t="str">
        <f>VLOOKUP(I:I,Sheet2!A:B,2,0)</f>
        <v>Nepoznata</v>
      </c>
      <c r="AM631" s="1"/>
      <c r="AN631" t="s">
        <v>830</v>
      </c>
      <c r="AO631" s="1"/>
    </row>
    <row r="632" spans="6:41" x14ac:dyDescent="0.25">
      <c r="F632" t="str">
        <f>VLOOKUP(I:I,Sheet2!A:B,2,0)</f>
        <v>Nepoznata</v>
      </c>
      <c r="AM632" s="1"/>
      <c r="AN632" t="s">
        <v>831</v>
      </c>
      <c r="AO632" s="1"/>
    </row>
    <row r="633" spans="6:41" x14ac:dyDescent="0.25">
      <c r="F633" t="str">
        <f>VLOOKUP(I:I,Sheet2!A:B,2,0)</f>
        <v>Nepoznata</v>
      </c>
      <c r="AM633" s="1"/>
      <c r="AN633" t="s">
        <v>832</v>
      </c>
      <c r="AO633" s="1"/>
    </row>
    <row r="634" spans="6:41" x14ac:dyDescent="0.25">
      <c r="F634" t="str">
        <f>VLOOKUP(I:I,Sheet2!A:B,2,0)</f>
        <v>Nepoznata</v>
      </c>
      <c r="AM634" s="1"/>
      <c r="AN634" t="s">
        <v>833</v>
      </c>
      <c r="AO634" s="1"/>
    </row>
    <row r="635" spans="6:41" x14ac:dyDescent="0.25">
      <c r="F635" t="str">
        <f>VLOOKUP(I:I,Sheet2!A:B,2,0)</f>
        <v>Nepoznata</v>
      </c>
      <c r="AM635" s="1"/>
      <c r="AN635" t="s">
        <v>834</v>
      </c>
      <c r="AO635" s="1"/>
    </row>
    <row r="636" spans="6:41" x14ac:dyDescent="0.25">
      <c r="F636" t="str">
        <f>VLOOKUP(I:I,Sheet2!A:B,2,0)</f>
        <v>Nepoznata</v>
      </c>
      <c r="AM636" s="1"/>
      <c r="AN636" t="s">
        <v>835</v>
      </c>
      <c r="AO636" s="1"/>
    </row>
    <row r="637" spans="6:41" x14ac:dyDescent="0.25">
      <c r="F637" t="str">
        <f>VLOOKUP(I:I,Sheet2!A:B,2,0)</f>
        <v>Nepoznata</v>
      </c>
      <c r="AM637" s="1"/>
      <c r="AN637" t="s">
        <v>836</v>
      </c>
      <c r="AO637" s="1"/>
    </row>
    <row r="638" spans="6:41" x14ac:dyDescent="0.25">
      <c r="F638" t="str">
        <f>VLOOKUP(I:I,Sheet2!A:B,2,0)</f>
        <v>Nepoznata</v>
      </c>
      <c r="AM638" s="1"/>
      <c r="AN638" t="s">
        <v>837</v>
      </c>
      <c r="AO638" s="1"/>
    </row>
    <row r="639" spans="6:41" x14ac:dyDescent="0.25">
      <c r="F639" t="str">
        <f>VLOOKUP(I:I,Sheet2!A:B,2,0)</f>
        <v>Nepoznata</v>
      </c>
      <c r="AM639" s="1"/>
      <c r="AN639" t="s">
        <v>838</v>
      </c>
      <c r="AO639" s="1"/>
    </row>
    <row r="640" spans="6:41" x14ac:dyDescent="0.25">
      <c r="F640" t="str">
        <f>VLOOKUP(I:I,Sheet2!A:B,2,0)</f>
        <v>Nepoznata</v>
      </c>
      <c r="AM640" s="1"/>
      <c r="AN640" t="s">
        <v>839</v>
      </c>
      <c r="AO640" s="1"/>
    </row>
    <row r="641" spans="6:41" x14ac:dyDescent="0.25">
      <c r="F641" t="str">
        <f>VLOOKUP(I:I,Sheet2!A:B,2,0)</f>
        <v>Nepoznata</v>
      </c>
      <c r="AM641" s="1"/>
      <c r="AN641" t="s">
        <v>839</v>
      </c>
      <c r="AO641" s="1"/>
    </row>
    <row r="642" spans="6:41" x14ac:dyDescent="0.25">
      <c r="F642" t="str">
        <f>VLOOKUP(I:I,Sheet2!A:B,2,0)</f>
        <v>Nepoznata</v>
      </c>
      <c r="AM642" s="1"/>
      <c r="AN642" t="s">
        <v>840</v>
      </c>
      <c r="AO642" s="1"/>
    </row>
    <row r="643" spans="6:41" x14ac:dyDescent="0.25">
      <c r="F643" t="str">
        <f>VLOOKUP(I:I,Sheet2!A:B,2,0)</f>
        <v>Nepoznata</v>
      </c>
      <c r="AM643" s="1"/>
      <c r="AN643" t="s">
        <v>841</v>
      </c>
      <c r="AO643" s="1"/>
    </row>
    <row r="644" spans="6:41" x14ac:dyDescent="0.25">
      <c r="F644" t="str">
        <f>VLOOKUP(I:I,Sheet2!A:B,2,0)</f>
        <v>Nepoznata</v>
      </c>
      <c r="AM644" s="1"/>
      <c r="AN644" t="s">
        <v>842</v>
      </c>
      <c r="AO644" s="1"/>
    </row>
    <row r="645" spans="6:41" x14ac:dyDescent="0.25">
      <c r="F645" t="str">
        <f>VLOOKUP(I:I,Sheet2!A:B,2,0)</f>
        <v>Nepoznata</v>
      </c>
      <c r="AM645" s="1"/>
      <c r="AN645" t="s">
        <v>843</v>
      </c>
      <c r="AO645" s="1"/>
    </row>
    <row r="646" spans="6:41" x14ac:dyDescent="0.25">
      <c r="F646" t="str">
        <f>VLOOKUP(I:I,Sheet2!A:B,2,0)</f>
        <v>Nepoznata</v>
      </c>
      <c r="AM646" s="1"/>
      <c r="AN646" t="s">
        <v>844</v>
      </c>
      <c r="AO646" s="1"/>
    </row>
    <row r="647" spans="6:41" x14ac:dyDescent="0.25">
      <c r="F647" t="str">
        <f>VLOOKUP(I:I,Sheet2!A:B,2,0)</f>
        <v>Nepoznata</v>
      </c>
      <c r="AM647" s="1"/>
      <c r="AN647" t="s">
        <v>845</v>
      </c>
      <c r="AO647" s="1"/>
    </row>
    <row r="648" spans="6:41" x14ac:dyDescent="0.25">
      <c r="F648" t="str">
        <f>VLOOKUP(I:I,Sheet2!A:B,2,0)</f>
        <v>Nepoznata</v>
      </c>
      <c r="AM648" s="1"/>
      <c r="AN648" t="s">
        <v>846</v>
      </c>
      <c r="AO648" s="1"/>
    </row>
    <row r="649" spans="6:41" x14ac:dyDescent="0.25">
      <c r="F649" t="str">
        <f>VLOOKUP(I:I,Sheet2!A:B,2,0)</f>
        <v>Nepoznata</v>
      </c>
      <c r="AM649" s="1"/>
      <c r="AN649" t="s">
        <v>847</v>
      </c>
      <c r="AO649" s="1"/>
    </row>
    <row r="650" spans="6:41" x14ac:dyDescent="0.25">
      <c r="F650" t="str">
        <f>VLOOKUP(I:I,Sheet2!A:B,2,0)</f>
        <v>Nepoznata</v>
      </c>
      <c r="AM650" s="1"/>
      <c r="AN650" t="s">
        <v>848</v>
      </c>
      <c r="AO650" s="1"/>
    </row>
    <row r="651" spans="6:41" x14ac:dyDescent="0.25">
      <c r="F651" t="str">
        <f>VLOOKUP(I:I,Sheet2!A:B,2,0)</f>
        <v>Nepoznata</v>
      </c>
      <c r="AM651" s="1"/>
      <c r="AN651" t="s">
        <v>849</v>
      </c>
      <c r="AO651" s="1"/>
    </row>
    <row r="652" spans="6:41" x14ac:dyDescent="0.25">
      <c r="F652" t="str">
        <f>VLOOKUP(I:I,Sheet2!A:B,2,0)</f>
        <v>Nepoznata</v>
      </c>
      <c r="AM652" s="1"/>
      <c r="AN652" t="s">
        <v>850</v>
      </c>
      <c r="AO652" s="1"/>
    </row>
    <row r="653" spans="6:41" x14ac:dyDescent="0.25">
      <c r="F653" t="str">
        <f>VLOOKUP(I:I,Sheet2!A:B,2,0)</f>
        <v>Nepoznata</v>
      </c>
      <c r="AM653" s="1"/>
      <c r="AN653" t="s">
        <v>851</v>
      </c>
      <c r="AO653" s="1"/>
    </row>
    <row r="654" spans="6:41" x14ac:dyDescent="0.25">
      <c r="F654" t="str">
        <f>VLOOKUP(I:I,Sheet2!A:B,2,0)</f>
        <v>Nepoznata</v>
      </c>
      <c r="AM654" s="1"/>
      <c r="AN654" t="s">
        <v>852</v>
      </c>
      <c r="AO654" s="1"/>
    </row>
    <row r="655" spans="6:41" x14ac:dyDescent="0.25">
      <c r="F655" t="str">
        <f>VLOOKUP(I:I,Sheet2!A:B,2,0)</f>
        <v>Nepoznata</v>
      </c>
      <c r="AM655" s="1"/>
      <c r="AN655" t="s">
        <v>853</v>
      </c>
      <c r="AO655" s="1"/>
    </row>
    <row r="656" spans="6:41" x14ac:dyDescent="0.25">
      <c r="F656" t="str">
        <f>VLOOKUP(I:I,Sheet2!A:B,2,0)</f>
        <v>Nepoznata</v>
      </c>
      <c r="AM656" s="1"/>
      <c r="AN656" t="s">
        <v>854</v>
      </c>
      <c r="AO656" s="1"/>
    </row>
    <row r="657" spans="6:41" x14ac:dyDescent="0.25">
      <c r="F657" t="str">
        <f>VLOOKUP(I:I,Sheet2!A:B,2,0)</f>
        <v>Nepoznata</v>
      </c>
      <c r="AM657" s="1"/>
      <c r="AN657" t="s">
        <v>855</v>
      </c>
      <c r="AO657" s="1"/>
    </row>
    <row r="658" spans="6:41" x14ac:dyDescent="0.25">
      <c r="F658" t="str">
        <f>VLOOKUP(I:I,Sheet2!A:B,2,0)</f>
        <v>Nepoznata</v>
      </c>
      <c r="AM658" s="1"/>
      <c r="AN658" t="s">
        <v>856</v>
      </c>
      <c r="AO658" s="1"/>
    </row>
    <row r="659" spans="6:41" x14ac:dyDescent="0.25">
      <c r="F659" t="str">
        <f>VLOOKUP(I:I,Sheet2!A:B,2,0)</f>
        <v>Nepoznata</v>
      </c>
      <c r="AM659" s="1"/>
      <c r="AN659" t="s">
        <v>857</v>
      </c>
      <c r="AO659" s="1"/>
    </row>
    <row r="660" spans="6:41" x14ac:dyDescent="0.25">
      <c r="F660" t="str">
        <f>VLOOKUP(I:I,Sheet2!A:B,2,0)</f>
        <v>Nepoznata</v>
      </c>
      <c r="AM660" s="1"/>
      <c r="AN660" t="s">
        <v>858</v>
      </c>
      <c r="AO660" s="1"/>
    </row>
    <row r="661" spans="6:41" x14ac:dyDescent="0.25">
      <c r="F661" t="str">
        <f>VLOOKUP(I:I,Sheet2!A:B,2,0)</f>
        <v>Nepoznata</v>
      </c>
      <c r="AM661" s="1"/>
      <c r="AN661" t="s">
        <v>859</v>
      </c>
      <c r="AO661" s="1"/>
    </row>
    <row r="662" spans="6:41" x14ac:dyDescent="0.25">
      <c r="F662" t="str">
        <f>VLOOKUP(I:I,Sheet2!A:B,2,0)</f>
        <v>Nepoznata</v>
      </c>
      <c r="AM662" s="1"/>
      <c r="AN662" t="s">
        <v>860</v>
      </c>
      <c r="AO662" s="1"/>
    </row>
    <row r="663" spans="6:41" x14ac:dyDescent="0.25">
      <c r="F663" t="str">
        <f>VLOOKUP(I:I,Sheet2!A:B,2,0)</f>
        <v>Nepoznata</v>
      </c>
      <c r="AM663" s="1"/>
      <c r="AN663" t="s">
        <v>861</v>
      </c>
      <c r="AO663" s="1"/>
    </row>
    <row r="664" spans="6:41" x14ac:dyDescent="0.25">
      <c r="F664" t="str">
        <f>VLOOKUP(I:I,Sheet2!A:B,2,0)</f>
        <v>Nepoznata</v>
      </c>
      <c r="AM664" s="1"/>
      <c r="AN664" t="s">
        <v>862</v>
      </c>
      <c r="AO664" s="1"/>
    </row>
    <row r="665" spans="6:41" x14ac:dyDescent="0.25">
      <c r="F665" t="str">
        <f>VLOOKUP(I:I,Sheet2!A:B,2,0)</f>
        <v>Nepoznata</v>
      </c>
      <c r="AM665" s="1"/>
      <c r="AN665" t="s">
        <v>863</v>
      </c>
      <c r="AO665" s="1"/>
    </row>
    <row r="666" spans="6:41" x14ac:dyDescent="0.25">
      <c r="F666" t="str">
        <f>VLOOKUP(I:I,Sheet2!A:B,2,0)</f>
        <v>Nepoznata</v>
      </c>
      <c r="AM666" s="1"/>
      <c r="AN666" t="s">
        <v>864</v>
      </c>
      <c r="AO666" s="1"/>
    </row>
    <row r="667" spans="6:41" x14ac:dyDescent="0.25">
      <c r="F667" t="str">
        <f>VLOOKUP(I:I,Sheet2!A:B,2,0)</f>
        <v>Nepoznata</v>
      </c>
      <c r="AM667" s="1"/>
      <c r="AN667" t="s">
        <v>865</v>
      </c>
      <c r="AO667" s="1"/>
    </row>
    <row r="668" spans="6:41" x14ac:dyDescent="0.25">
      <c r="F668" t="str">
        <f>VLOOKUP(I:I,Sheet2!A:B,2,0)</f>
        <v>Nepoznata</v>
      </c>
      <c r="AM668" s="1"/>
      <c r="AN668" t="s">
        <v>866</v>
      </c>
      <c r="AO668" s="1"/>
    </row>
    <row r="669" spans="6:41" x14ac:dyDescent="0.25">
      <c r="F669" t="str">
        <f>VLOOKUP(I:I,Sheet2!A:B,2,0)</f>
        <v>Nepoznata</v>
      </c>
      <c r="AM669" s="1"/>
      <c r="AN669" t="s">
        <v>867</v>
      </c>
      <c r="AO669" s="1"/>
    </row>
    <row r="670" spans="6:41" x14ac:dyDescent="0.25">
      <c r="F670" t="str">
        <f>VLOOKUP(I:I,Sheet2!A:B,2,0)</f>
        <v>Nepoznata</v>
      </c>
      <c r="AM670" s="1"/>
      <c r="AN670" t="s">
        <v>868</v>
      </c>
      <c r="AO670" s="1"/>
    </row>
    <row r="671" spans="6:41" x14ac:dyDescent="0.25">
      <c r="F671" t="str">
        <f>VLOOKUP(I:I,Sheet2!A:B,2,0)</f>
        <v>Nepoznata</v>
      </c>
      <c r="AM671" s="1"/>
      <c r="AN671" t="s">
        <v>869</v>
      </c>
      <c r="AO671" s="1"/>
    </row>
    <row r="672" spans="6:41" x14ac:dyDescent="0.25">
      <c r="F672" t="str">
        <f>VLOOKUP(I:I,Sheet2!A:B,2,0)</f>
        <v>Nepoznata</v>
      </c>
      <c r="AM672" s="1"/>
      <c r="AN672" t="s">
        <v>870</v>
      </c>
      <c r="AO672" s="1"/>
    </row>
    <row r="673" spans="6:41" x14ac:dyDescent="0.25">
      <c r="F673" t="str">
        <f>VLOOKUP(I:I,Sheet2!A:B,2,0)</f>
        <v>Nepoznata</v>
      </c>
      <c r="AM673" s="1"/>
      <c r="AN673" t="s">
        <v>871</v>
      </c>
      <c r="AO673" s="1"/>
    </row>
    <row r="674" spans="6:41" x14ac:dyDescent="0.25">
      <c r="F674" t="str">
        <f>VLOOKUP(I:I,Sheet2!A:B,2,0)</f>
        <v>Nepoznata</v>
      </c>
      <c r="AM674" s="1"/>
      <c r="AN674" t="s">
        <v>872</v>
      </c>
      <c r="AO674" s="1"/>
    </row>
    <row r="675" spans="6:41" x14ac:dyDescent="0.25">
      <c r="F675" t="str">
        <f>VLOOKUP(I:I,Sheet2!A:B,2,0)</f>
        <v>Nepoznata</v>
      </c>
      <c r="AM675" s="1"/>
      <c r="AN675" t="s">
        <v>873</v>
      </c>
      <c r="AO675" s="1"/>
    </row>
    <row r="676" spans="6:41" x14ac:dyDescent="0.25">
      <c r="F676" t="str">
        <f>VLOOKUP(I:I,Sheet2!A:B,2,0)</f>
        <v>Nepoznata</v>
      </c>
      <c r="AM676" s="1"/>
      <c r="AN676" t="s">
        <v>874</v>
      </c>
      <c r="AO676" s="1"/>
    </row>
    <row r="677" spans="6:41" x14ac:dyDescent="0.25">
      <c r="F677" t="str">
        <f>VLOOKUP(I:I,Sheet2!A:B,2,0)</f>
        <v>Nepoznata</v>
      </c>
      <c r="AM677" s="1"/>
      <c r="AN677" t="s">
        <v>875</v>
      </c>
      <c r="AO677" s="1"/>
    </row>
    <row r="678" spans="6:41" x14ac:dyDescent="0.25">
      <c r="F678" t="str">
        <f>VLOOKUP(I:I,Sheet2!A:B,2,0)</f>
        <v>Nepoznata</v>
      </c>
      <c r="AM678" s="1"/>
      <c r="AN678" t="s">
        <v>876</v>
      </c>
      <c r="AO678" s="1"/>
    </row>
    <row r="679" spans="6:41" x14ac:dyDescent="0.25">
      <c r="F679" t="str">
        <f>VLOOKUP(I:I,Sheet2!A:B,2,0)</f>
        <v>Nepoznata</v>
      </c>
      <c r="AM679" s="1"/>
      <c r="AN679" t="s">
        <v>877</v>
      </c>
      <c r="AO679" s="1"/>
    </row>
    <row r="680" spans="6:41" x14ac:dyDescent="0.25">
      <c r="F680" t="str">
        <f>VLOOKUP(I:I,Sheet2!A:B,2,0)</f>
        <v>Nepoznata</v>
      </c>
      <c r="AM680" s="1"/>
      <c r="AN680" t="s">
        <v>878</v>
      </c>
      <c r="AO680" s="1"/>
    </row>
    <row r="681" spans="6:41" x14ac:dyDescent="0.25">
      <c r="F681" t="str">
        <f>VLOOKUP(I:I,Sheet2!A:B,2,0)</f>
        <v>Nepoznata</v>
      </c>
      <c r="AM681" s="1"/>
      <c r="AN681" t="s">
        <v>879</v>
      </c>
      <c r="AO681" s="1"/>
    </row>
    <row r="682" spans="6:41" x14ac:dyDescent="0.25">
      <c r="F682" t="str">
        <f>VLOOKUP(I:I,Sheet2!A:B,2,0)</f>
        <v>Nepoznata</v>
      </c>
      <c r="AM682" s="1"/>
      <c r="AN682" t="s">
        <v>880</v>
      </c>
      <c r="AO682" s="1"/>
    </row>
    <row r="683" spans="6:41" x14ac:dyDescent="0.25">
      <c r="F683" t="str">
        <f>VLOOKUP(I:I,Sheet2!A:B,2,0)</f>
        <v>Nepoznata</v>
      </c>
      <c r="AM683" s="1"/>
      <c r="AN683" t="s">
        <v>881</v>
      </c>
      <c r="AO683" s="1"/>
    </row>
    <row r="684" spans="6:41" x14ac:dyDescent="0.25">
      <c r="F684" t="str">
        <f>VLOOKUP(I:I,Sheet2!A:B,2,0)</f>
        <v>Nepoznata</v>
      </c>
      <c r="AM684" s="1"/>
      <c r="AN684" t="s">
        <v>882</v>
      </c>
      <c r="AO684" s="1"/>
    </row>
    <row r="685" spans="6:41" x14ac:dyDescent="0.25">
      <c r="F685" t="str">
        <f>VLOOKUP(I:I,Sheet2!A:B,2,0)</f>
        <v>Nepoznata</v>
      </c>
      <c r="AM685" s="1"/>
      <c r="AN685" t="s">
        <v>883</v>
      </c>
      <c r="AO685" s="1"/>
    </row>
    <row r="686" spans="6:41" x14ac:dyDescent="0.25">
      <c r="F686" t="str">
        <f>VLOOKUP(I:I,Sheet2!A:B,2,0)</f>
        <v>Nepoznata</v>
      </c>
      <c r="AM686" s="1"/>
      <c r="AN686" t="s">
        <v>884</v>
      </c>
      <c r="AO686" s="1"/>
    </row>
    <row r="687" spans="6:41" x14ac:dyDescent="0.25">
      <c r="F687" t="str">
        <f>VLOOKUP(I:I,Sheet2!A:B,2,0)</f>
        <v>Nepoznata</v>
      </c>
      <c r="AM687" s="1"/>
      <c r="AN687" t="s">
        <v>885</v>
      </c>
      <c r="AO687" s="1"/>
    </row>
    <row r="688" spans="6:41" x14ac:dyDescent="0.25">
      <c r="F688" t="str">
        <f>VLOOKUP(I:I,Sheet2!A:B,2,0)</f>
        <v>Nepoznata</v>
      </c>
      <c r="AM688" s="1"/>
      <c r="AN688" t="s">
        <v>886</v>
      </c>
      <c r="AO688" s="1"/>
    </row>
    <row r="689" spans="6:41" x14ac:dyDescent="0.25">
      <c r="F689" t="str">
        <f>VLOOKUP(I:I,Sheet2!A:B,2,0)</f>
        <v>Nepoznata</v>
      </c>
      <c r="AM689" s="1"/>
      <c r="AN689" t="s">
        <v>887</v>
      </c>
      <c r="AO689" s="1"/>
    </row>
    <row r="690" spans="6:41" x14ac:dyDescent="0.25">
      <c r="F690" t="str">
        <f>VLOOKUP(I:I,Sheet2!A:B,2,0)</f>
        <v>Nepoznata</v>
      </c>
      <c r="AM690" s="1"/>
      <c r="AN690" t="s">
        <v>888</v>
      </c>
      <c r="AO690" s="1"/>
    </row>
    <row r="691" spans="6:41" x14ac:dyDescent="0.25">
      <c r="F691" t="str">
        <f>VLOOKUP(I:I,Sheet2!A:B,2,0)</f>
        <v>Nepoznata</v>
      </c>
      <c r="AM691" s="1"/>
      <c r="AN691" t="s">
        <v>889</v>
      </c>
      <c r="AO691" s="1"/>
    </row>
    <row r="692" spans="6:41" x14ac:dyDescent="0.25">
      <c r="F692" t="str">
        <f>VLOOKUP(I:I,Sheet2!A:B,2,0)</f>
        <v>Nepoznata</v>
      </c>
      <c r="AM692" s="1"/>
      <c r="AN692" t="s">
        <v>890</v>
      </c>
      <c r="AO692" s="1"/>
    </row>
    <row r="693" spans="6:41" x14ac:dyDescent="0.25">
      <c r="F693" t="str">
        <f>VLOOKUP(I:I,Sheet2!A:B,2,0)</f>
        <v>Nepoznata</v>
      </c>
      <c r="AM693" s="1"/>
      <c r="AN693" t="s">
        <v>891</v>
      </c>
      <c r="AO693" s="1"/>
    </row>
    <row r="694" spans="6:41" x14ac:dyDescent="0.25">
      <c r="F694" t="str">
        <f>VLOOKUP(I:I,Sheet2!A:B,2,0)</f>
        <v>Nepoznata</v>
      </c>
      <c r="AM694" s="1"/>
      <c r="AN694" t="s">
        <v>892</v>
      </c>
      <c r="AO694" s="1"/>
    </row>
    <row r="695" spans="6:41" x14ac:dyDescent="0.25">
      <c r="F695" t="str">
        <f>VLOOKUP(I:I,Sheet2!A:B,2,0)</f>
        <v>Nepoznata</v>
      </c>
      <c r="AM695" s="1"/>
      <c r="AN695" t="s">
        <v>893</v>
      </c>
      <c r="AO695" s="1"/>
    </row>
    <row r="696" spans="6:41" x14ac:dyDescent="0.25">
      <c r="F696" t="str">
        <f>VLOOKUP(I:I,Sheet2!A:B,2,0)</f>
        <v>Nepoznata</v>
      </c>
      <c r="AM696" s="1"/>
      <c r="AN696" t="s">
        <v>894</v>
      </c>
      <c r="AO696" s="1"/>
    </row>
    <row r="697" spans="6:41" x14ac:dyDescent="0.25">
      <c r="F697" t="str">
        <f>VLOOKUP(I:I,Sheet2!A:B,2,0)</f>
        <v>Nepoznata</v>
      </c>
      <c r="AM697" s="1"/>
      <c r="AN697" t="s">
        <v>895</v>
      </c>
      <c r="AO697" s="1"/>
    </row>
    <row r="698" spans="6:41" x14ac:dyDescent="0.25">
      <c r="F698" t="str">
        <f>VLOOKUP(I:I,Sheet2!A:B,2,0)</f>
        <v>Nepoznata</v>
      </c>
      <c r="AM698" s="1"/>
      <c r="AN698" t="s">
        <v>896</v>
      </c>
      <c r="AO698" s="1"/>
    </row>
    <row r="699" spans="6:41" x14ac:dyDescent="0.25">
      <c r="F699" t="str">
        <f>VLOOKUP(I:I,Sheet2!A:B,2,0)</f>
        <v>Nepoznata</v>
      </c>
      <c r="AM699" s="1"/>
      <c r="AN699" t="s">
        <v>897</v>
      </c>
      <c r="AO699" s="1"/>
    </row>
    <row r="700" spans="6:41" x14ac:dyDescent="0.25">
      <c r="F700" t="str">
        <f>VLOOKUP(I:I,Sheet2!A:B,2,0)</f>
        <v>Nepoznata</v>
      </c>
      <c r="AM700" s="1"/>
      <c r="AN700" t="s">
        <v>898</v>
      </c>
      <c r="AO700" s="1"/>
    </row>
    <row r="701" spans="6:41" x14ac:dyDescent="0.25">
      <c r="F701" t="str">
        <f>VLOOKUP(I:I,Sheet2!A:B,2,0)</f>
        <v>Nepoznata</v>
      </c>
      <c r="AM701" s="1"/>
      <c r="AN701" t="s">
        <v>899</v>
      </c>
      <c r="AO701" s="1"/>
    </row>
    <row r="702" spans="6:41" x14ac:dyDescent="0.25">
      <c r="F702" t="str">
        <f>VLOOKUP(I:I,Sheet2!A:B,2,0)</f>
        <v>Nepoznata</v>
      </c>
      <c r="AM702" s="1"/>
      <c r="AN702" t="s">
        <v>900</v>
      </c>
      <c r="AO702" s="1"/>
    </row>
    <row r="703" spans="6:41" x14ac:dyDescent="0.25">
      <c r="F703" t="str">
        <f>VLOOKUP(I:I,Sheet2!A:B,2,0)</f>
        <v>Nepoznata</v>
      </c>
      <c r="AM703" s="1"/>
      <c r="AN703" t="s">
        <v>901</v>
      </c>
      <c r="AO703" s="1"/>
    </row>
    <row r="704" spans="6:41" x14ac:dyDescent="0.25">
      <c r="F704" t="str">
        <f>VLOOKUP(I:I,Sheet2!A:B,2,0)</f>
        <v>Nepoznata</v>
      </c>
      <c r="AM704" s="1"/>
      <c r="AN704" t="s">
        <v>902</v>
      </c>
      <c r="AO704" s="1"/>
    </row>
    <row r="705" spans="6:41" x14ac:dyDescent="0.25">
      <c r="F705" t="str">
        <f>VLOOKUP(I:I,Sheet2!A:B,2,0)</f>
        <v>Nepoznata</v>
      </c>
      <c r="AM705" s="1"/>
      <c r="AN705" t="s">
        <v>903</v>
      </c>
      <c r="AO705" s="1"/>
    </row>
    <row r="706" spans="6:41" x14ac:dyDescent="0.25">
      <c r="F706" t="str">
        <f>VLOOKUP(I:I,Sheet2!A:B,2,0)</f>
        <v>Nepoznata</v>
      </c>
      <c r="AM706" s="1"/>
      <c r="AN706" t="s">
        <v>904</v>
      </c>
      <c r="AO706" s="1"/>
    </row>
    <row r="707" spans="6:41" x14ac:dyDescent="0.25">
      <c r="F707" t="str">
        <f>VLOOKUP(I:I,Sheet2!A:B,2,0)</f>
        <v>Nepoznata</v>
      </c>
      <c r="AM707" s="1"/>
      <c r="AN707" t="s">
        <v>905</v>
      </c>
      <c r="AO707" s="1"/>
    </row>
    <row r="708" spans="6:41" x14ac:dyDescent="0.25">
      <c r="F708" t="str">
        <f>VLOOKUP(I:I,Sheet2!A:B,2,0)</f>
        <v>Nepoznata</v>
      </c>
      <c r="AM708" s="1"/>
      <c r="AN708" t="s">
        <v>906</v>
      </c>
      <c r="AO708" s="1"/>
    </row>
    <row r="709" spans="6:41" x14ac:dyDescent="0.25">
      <c r="F709" t="str">
        <f>VLOOKUP(I:I,Sheet2!A:B,2,0)</f>
        <v>Nepoznata</v>
      </c>
      <c r="AM709" s="1"/>
      <c r="AN709" t="s">
        <v>907</v>
      </c>
      <c r="AO709" s="1"/>
    </row>
    <row r="710" spans="6:41" x14ac:dyDescent="0.25">
      <c r="F710" t="str">
        <f>VLOOKUP(I:I,Sheet2!A:B,2,0)</f>
        <v>Nepoznata</v>
      </c>
      <c r="AM710" s="1"/>
      <c r="AN710" t="s">
        <v>908</v>
      </c>
      <c r="AO710" s="1"/>
    </row>
    <row r="711" spans="6:41" x14ac:dyDescent="0.25">
      <c r="F711" t="str">
        <f>VLOOKUP(I:I,Sheet2!A:B,2,0)</f>
        <v>Nepoznata</v>
      </c>
      <c r="AM711" s="1"/>
      <c r="AN711" t="s">
        <v>909</v>
      </c>
      <c r="AO711" s="1"/>
    </row>
    <row r="712" spans="6:41" x14ac:dyDescent="0.25">
      <c r="F712" t="str">
        <f>VLOOKUP(I:I,Sheet2!A:B,2,0)</f>
        <v>Nepoznata</v>
      </c>
      <c r="AM712" s="1"/>
      <c r="AN712" t="s">
        <v>910</v>
      </c>
      <c r="AO712" s="1"/>
    </row>
    <row r="713" spans="6:41" x14ac:dyDescent="0.25">
      <c r="F713" t="str">
        <f>VLOOKUP(I:I,Sheet2!A:B,2,0)</f>
        <v>Nepoznata</v>
      </c>
      <c r="AM713" s="1"/>
      <c r="AN713" t="s">
        <v>911</v>
      </c>
      <c r="AO713" s="1"/>
    </row>
    <row r="714" spans="6:41" x14ac:dyDescent="0.25">
      <c r="F714" t="str">
        <f>VLOOKUP(I:I,Sheet2!A:B,2,0)</f>
        <v>Nepoznata</v>
      </c>
      <c r="AM714" s="1"/>
      <c r="AN714" t="s">
        <v>912</v>
      </c>
      <c r="AO714" s="1"/>
    </row>
    <row r="715" spans="6:41" x14ac:dyDescent="0.25">
      <c r="F715" t="str">
        <f>VLOOKUP(I:I,Sheet2!A:B,2,0)</f>
        <v>Nepoznata</v>
      </c>
      <c r="AM715" s="1"/>
      <c r="AN715" t="s">
        <v>913</v>
      </c>
      <c r="AO715" s="1"/>
    </row>
    <row r="716" spans="6:41" x14ac:dyDescent="0.25">
      <c r="F716" t="str">
        <f>VLOOKUP(I:I,Sheet2!A:B,2,0)</f>
        <v>Nepoznata</v>
      </c>
      <c r="AM716" s="1"/>
      <c r="AN716" t="s">
        <v>914</v>
      </c>
      <c r="AO716" s="1"/>
    </row>
    <row r="717" spans="6:41" x14ac:dyDescent="0.25">
      <c r="F717" t="str">
        <f>VLOOKUP(I:I,Sheet2!A:B,2,0)</f>
        <v>Nepoznata</v>
      </c>
      <c r="AM717" s="1"/>
      <c r="AN717" t="s">
        <v>915</v>
      </c>
      <c r="AO717" s="1"/>
    </row>
    <row r="718" spans="6:41" x14ac:dyDescent="0.25">
      <c r="F718" t="str">
        <f>VLOOKUP(I:I,Sheet2!A:B,2,0)</f>
        <v>Nepoznata</v>
      </c>
      <c r="AM718" s="1"/>
      <c r="AN718" t="s">
        <v>916</v>
      </c>
      <c r="AO718" s="1"/>
    </row>
    <row r="719" spans="6:41" x14ac:dyDescent="0.25">
      <c r="F719" t="str">
        <f>VLOOKUP(I:I,Sheet2!A:B,2,0)</f>
        <v>Nepoznata</v>
      </c>
      <c r="AM719" s="1"/>
      <c r="AN719" t="s">
        <v>917</v>
      </c>
      <c r="AO719" s="1"/>
    </row>
    <row r="720" spans="6:41" x14ac:dyDescent="0.25">
      <c r="F720" t="str">
        <f>VLOOKUP(I:I,Sheet2!A:B,2,0)</f>
        <v>Nepoznata</v>
      </c>
      <c r="AM720" s="1"/>
      <c r="AN720" t="s">
        <v>918</v>
      </c>
      <c r="AO720" s="1"/>
    </row>
    <row r="721" spans="6:41" x14ac:dyDescent="0.25">
      <c r="F721" t="str">
        <f>VLOOKUP(I:I,Sheet2!A:B,2,0)</f>
        <v>Nepoznata</v>
      </c>
      <c r="AM721" s="1"/>
      <c r="AN721" t="s">
        <v>919</v>
      </c>
      <c r="AO721" s="1"/>
    </row>
    <row r="722" spans="6:41" x14ac:dyDescent="0.25">
      <c r="F722" t="str">
        <f>VLOOKUP(I:I,Sheet2!A:B,2,0)</f>
        <v>Nepoznata</v>
      </c>
      <c r="AM722" s="1"/>
      <c r="AN722" t="s">
        <v>920</v>
      </c>
      <c r="AO722" s="1"/>
    </row>
    <row r="723" spans="6:41" x14ac:dyDescent="0.25">
      <c r="F723" t="str">
        <f>VLOOKUP(I:I,Sheet2!A:B,2,0)</f>
        <v>Nepoznata</v>
      </c>
      <c r="AM723" s="1"/>
      <c r="AN723" t="s">
        <v>921</v>
      </c>
      <c r="AO723" s="1"/>
    </row>
    <row r="724" spans="6:41" x14ac:dyDescent="0.25">
      <c r="F724" t="str">
        <f>VLOOKUP(I:I,Sheet2!A:B,2,0)</f>
        <v>Nepoznata</v>
      </c>
      <c r="AM724" s="1"/>
      <c r="AN724" t="s">
        <v>922</v>
      </c>
      <c r="AO724" s="1"/>
    </row>
    <row r="725" spans="6:41" x14ac:dyDescent="0.25">
      <c r="F725" t="str">
        <f>VLOOKUP(I:I,Sheet2!A:B,2,0)</f>
        <v>Nepoznata</v>
      </c>
      <c r="AM725" s="1"/>
      <c r="AN725" t="s">
        <v>923</v>
      </c>
      <c r="AO725" s="1"/>
    </row>
    <row r="726" spans="6:41" x14ac:dyDescent="0.25">
      <c r="F726" t="str">
        <f>VLOOKUP(I:I,Sheet2!A:B,2,0)</f>
        <v>Nepoznata</v>
      </c>
      <c r="AM726" s="1"/>
      <c r="AN726" t="s">
        <v>924</v>
      </c>
      <c r="AO726" s="1"/>
    </row>
    <row r="727" spans="6:41" x14ac:dyDescent="0.25">
      <c r="F727" t="str">
        <f>VLOOKUP(I:I,Sheet2!A:B,2,0)</f>
        <v>Nepoznata</v>
      </c>
      <c r="AM727" s="1"/>
      <c r="AN727" t="s">
        <v>925</v>
      </c>
      <c r="AO727" s="1"/>
    </row>
    <row r="728" spans="6:41" x14ac:dyDescent="0.25">
      <c r="F728" t="str">
        <f>VLOOKUP(I:I,Sheet2!A:B,2,0)</f>
        <v>Nepoznata</v>
      </c>
      <c r="AM728" s="1"/>
      <c r="AN728" t="s">
        <v>926</v>
      </c>
      <c r="AO728" s="1"/>
    </row>
    <row r="729" spans="6:41" x14ac:dyDescent="0.25">
      <c r="F729" t="str">
        <f>VLOOKUP(I:I,Sheet2!A:B,2,0)</f>
        <v>Nepoznata</v>
      </c>
      <c r="AM729" s="1"/>
      <c r="AN729" t="s">
        <v>927</v>
      </c>
      <c r="AO729" s="1"/>
    </row>
    <row r="730" spans="6:41" x14ac:dyDescent="0.25">
      <c r="F730" t="str">
        <f>VLOOKUP(I:I,Sheet2!A:B,2,0)</f>
        <v>Nepoznata</v>
      </c>
      <c r="AM730" s="1"/>
      <c r="AN730" t="s">
        <v>928</v>
      </c>
      <c r="AO730" s="1"/>
    </row>
    <row r="731" spans="6:41" x14ac:dyDescent="0.25">
      <c r="F731" t="str">
        <f>VLOOKUP(I:I,Sheet2!A:B,2,0)</f>
        <v>Nepoznata</v>
      </c>
      <c r="AM731" s="1"/>
      <c r="AN731" t="s">
        <v>929</v>
      </c>
      <c r="AO731" s="1"/>
    </row>
    <row r="732" spans="6:41" x14ac:dyDescent="0.25">
      <c r="F732" t="str">
        <f>VLOOKUP(I:I,Sheet2!A:B,2,0)</f>
        <v>Nepoznata</v>
      </c>
      <c r="AM732" s="1"/>
      <c r="AN732" t="s">
        <v>930</v>
      </c>
      <c r="AO732" s="1"/>
    </row>
    <row r="733" spans="6:41" x14ac:dyDescent="0.25">
      <c r="F733" t="str">
        <f>VLOOKUP(I:I,Sheet2!A:B,2,0)</f>
        <v>Nepoznata</v>
      </c>
      <c r="AM733" s="1"/>
      <c r="AN733" t="s">
        <v>931</v>
      </c>
      <c r="AO733" s="1"/>
    </row>
    <row r="734" spans="6:41" x14ac:dyDescent="0.25">
      <c r="F734" t="str">
        <f>VLOOKUP(I:I,Sheet2!A:B,2,0)</f>
        <v>Nepoznata</v>
      </c>
      <c r="AM734" s="1"/>
      <c r="AN734" t="s">
        <v>932</v>
      </c>
      <c r="AO734" s="1"/>
    </row>
    <row r="735" spans="6:41" x14ac:dyDescent="0.25">
      <c r="F735" t="str">
        <f>VLOOKUP(I:I,Sheet2!A:B,2,0)</f>
        <v>Nepoznata</v>
      </c>
      <c r="AM735" s="1"/>
      <c r="AN735" t="s">
        <v>933</v>
      </c>
      <c r="AO735" s="1"/>
    </row>
    <row r="736" spans="6:41" x14ac:dyDescent="0.25">
      <c r="F736" t="str">
        <f>VLOOKUP(I:I,Sheet2!A:B,2,0)</f>
        <v>Nepoznata</v>
      </c>
      <c r="AM736" s="1"/>
      <c r="AN736" t="s">
        <v>934</v>
      </c>
      <c r="AO736" s="1"/>
    </row>
    <row r="737" spans="6:41" x14ac:dyDescent="0.25">
      <c r="F737" t="str">
        <f>VLOOKUP(I:I,Sheet2!A:B,2,0)</f>
        <v>Nepoznata</v>
      </c>
      <c r="AM737" s="1"/>
      <c r="AN737" t="s">
        <v>935</v>
      </c>
      <c r="AO737" s="1"/>
    </row>
    <row r="738" spans="6:41" x14ac:dyDescent="0.25">
      <c r="F738" t="str">
        <f>VLOOKUP(I:I,Sheet2!A:B,2,0)</f>
        <v>Nepoznata</v>
      </c>
      <c r="AM738" s="1"/>
      <c r="AN738" t="s">
        <v>936</v>
      </c>
      <c r="AO738" s="1"/>
    </row>
    <row r="739" spans="6:41" x14ac:dyDescent="0.25">
      <c r="F739" t="str">
        <f>VLOOKUP(I:I,Sheet2!A:B,2,0)</f>
        <v>Nepoznata</v>
      </c>
      <c r="AM739" s="1"/>
      <c r="AN739" t="s">
        <v>937</v>
      </c>
      <c r="AO739" s="1"/>
    </row>
    <row r="740" spans="6:41" x14ac:dyDescent="0.25">
      <c r="F740" t="str">
        <f>VLOOKUP(I:I,Sheet2!A:B,2,0)</f>
        <v>Nepoznata</v>
      </c>
      <c r="AM740" s="1"/>
      <c r="AN740" t="s">
        <v>938</v>
      </c>
      <c r="AO740" s="1"/>
    </row>
    <row r="741" spans="6:41" x14ac:dyDescent="0.25">
      <c r="F741" t="str">
        <f>VLOOKUP(I:I,Sheet2!A:B,2,0)</f>
        <v>Nepoznata</v>
      </c>
      <c r="AM741" s="1"/>
      <c r="AN741" t="s">
        <v>939</v>
      </c>
      <c r="AO741" s="1"/>
    </row>
    <row r="742" spans="6:41" x14ac:dyDescent="0.25">
      <c r="F742" t="str">
        <f>VLOOKUP(I:I,Sheet2!A:B,2,0)</f>
        <v>Nepoznata</v>
      </c>
      <c r="AM742" s="1"/>
      <c r="AN742" t="s">
        <v>940</v>
      </c>
      <c r="AO742" s="1"/>
    </row>
    <row r="743" spans="6:41" x14ac:dyDescent="0.25">
      <c r="F743" t="str">
        <f>VLOOKUP(I:I,Sheet2!A:B,2,0)</f>
        <v>Nepoznata</v>
      </c>
      <c r="AM743" s="1"/>
      <c r="AN743" t="s">
        <v>941</v>
      </c>
      <c r="AO743" s="1"/>
    </row>
    <row r="744" spans="6:41" x14ac:dyDescent="0.25">
      <c r="F744" t="str">
        <f>VLOOKUP(I:I,Sheet2!A:B,2,0)</f>
        <v>Nepoznata</v>
      </c>
      <c r="AM744" s="1"/>
      <c r="AN744" t="s">
        <v>942</v>
      </c>
      <c r="AO744" s="1"/>
    </row>
    <row r="745" spans="6:41" x14ac:dyDescent="0.25">
      <c r="F745" t="str">
        <f>VLOOKUP(I:I,Sheet2!A:B,2,0)</f>
        <v>Nepoznata</v>
      </c>
      <c r="AM745" s="1"/>
      <c r="AN745" t="s">
        <v>943</v>
      </c>
      <c r="AO745" s="1"/>
    </row>
    <row r="746" spans="6:41" x14ac:dyDescent="0.25">
      <c r="F746" t="str">
        <f>VLOOKUP(I:I,Sheet2!A:B,2,0)</f>
        <v>Nepoznata</v>
      </c>
      <c r="AM746" s="1"/>
      <c r="AN746" t="s">
        <v>944</v>
      </c>
      <c r="AO746" s="1"/>
    </row>
    <row r="747" spans="6:41" x14ac:dyDescent="0.25">
      <c r="F747" t="str">
        <f>VLOOKUP(I:I,Sheet2!A:B,2,0)</f>
        <v>Nepoznata</v>
      </c>
      <c r="AM747" s="1"/>
      <c r="AN747" t="s">
        <v>945</v>
      </c>
      <c r="AO747" s="1"/>
    </row>
    <row r="748" spans="6:41" x14ac:dyDescent="0.25">
      <c r="F748" t="str">
        <f>VLOOKUP(I:I,Sheet2!A:B,2,0)</f>
        <v>Nepoznata</v>
      </c>
      <c r="AM748" s="1"/>
      <c r="AN748" t="s">
        <v>946</v>
      </c>
      <c r="AO748" s="1"/>
    </row>
    <row r="749" spans="6:41" x14ac:dyDescent="0.25">
      <c r="F749" t="str">
        <f>VLOOKUP(I:I,Sheet2!A:B,2,0)</f>
        <v>Nepoznata</v>
      </c>
      <c r="AM749" s="1"/>
      <c r="AN749" t="s">
        <v>947</v>
      </c>
      <c r="AO749" s="1"/>
    </row>
    <row r="750" spans="6:41" x14ac:dyDescent="0.25">
      <c r="F750" t="str">
        <f>VLOOKUP(I:I,Sheet2!A:B,2,0)</f>
        <v>Nepoznata</v>
      </c>
      <c r="AM750" s="1"/>
      <c r="AN750" t="s">
        <v>948</v>
      </c>
      <c r="AO750" s="1"/>
    </row>
    <row r="751" spans="6:41" x14ac:dyDescent="0.25">
      <c r="F751" t="str">
        <f>VLOOKUP(I:I,Sheet2!A:B,2,0)</f>
        <v>Nepoznata</v>
      </c>
      <c r="AM751" s="1"/>
      <c r="AN751" t="s">
        <v>949</v>
      </c>
      <c r="AO751" s="1"/>
    </row>
    <row r="752" spans="6:41" x14ac:dyDescent="0.25">
      <c r="F752" t="str">
        <f>VLOOKUP(I:I,Sheet2!A:B,2,0)</f>
        <v>Nepoznata</v>
      </c>
      <c r="AM752" s="1"/>
      <c r="AN752" t="s">
        <v>950</v>
      </c>
      <c r="AO752" s="1"/>
    </row>
    <row r="753" spans="6:41" x14ac:dyDescent="0.25">
      <c r="F753" t="str">
        <f>VLOOKUP(I:I,Sheet2!A:B,2,0)</f>
        <v>Nepoznata</v>
      </c>
      <c r="AM753" s="1"/>
      <c r="AN753" t="s">
        <v>951</v>
      </c>
      <c r="AO753" s="1"/>
    </row>
    <row r="754" spans="6:41" x14ac:dyDescent="0.25">
      <c r="F754" t="str">
        <f>VLOOKUP(I:I,Sheet2!A:B,2,0)</f>
        <v>Nepoznata</v>
      </c>
      <c r="AM754" s="1"/>
      <c r="AN754" t="s">
        <v>952</v>
      </c>
      <c r="AO754" s="1"/>
    </row>
    <row r="755" spans="6:41" x14ac:dyDescent="0.25">
      <c r="F755" t="str">
        <f>VLOOKUP(I:I,Sheet2!A:B,2,0)</f>
        <v>Nepoznata</v>
      </c>
      <c r="AM755" s="1"/>
      <c r="AN755" t="s">
        <v>953</v>
      </c>
      <c r="AO755" s="1"/>
    </row>
    <row r="756" spans="6:41" x14ac:dyDescent="0.25">
      <c r="F756" t="str">
        <f>VLOOKUP(I:I,Sheet2!A:B,2,0)</f>
        <v>Nepoznata</v>
      </c>
      <c r="AM756" s="1"/>
      <c r="AN756" t="s">
        <v>954</v>
      </c>
      <c r="AO756" s="1"/>
    </row>
    <row r="757" spans="6:41" x14ac:dyDescent="0.25">
      <c r="F757" t="str">
        <f>VLOOKUP(I:I,Sheet2!A:B,2,0)</f>
        <v>Nepoznata</v>
      </c>
      <c r="AM757" s="1"/>
      <c r="AN757" t="s">
        <v>955</v>
      </c>
      <c r="AO757" s="1"/>
    </row>
    <row r="758" spans="6:41" x14ac:dyDescent="0.25">
      <c r="F758" t="str">
        <f>VLOOKUP(I:I,Sheet2!A:B,2,0)</f>
        <v>Nepoznata</v>
      </c>
      <c r="AM758" s="1"/>
      <c r="AN758" t="s">
        <v>956</v>
      </c>
      <c r="AO758" s="1"/>
    </row>
    <row r="759" spans="6:41" x14ac:dyDescent="0.25">
      <c r="F759" t="str">
        <f>VLOOKUP(I:I,Sheet2!A:B,2,0)</f>
        <v>Nepoznata</v>
      </c>
      <c r="AM759" s="1"/>
      <c r="AN759" t="s">
        <v>957</v>
      </c>
      <c r="AO759" s="1"/>
    </row>
    <row r="760" spans="6:41" x14ac:dyDescent="0.25">
      <c r="F760" t="str">
        <f>VLOOKUP(I:I,Sheet2!A:B,2,0)</f>
        <v>Nepoznata</v>
      </c>
      <c r="AM760" s="1"/>
      <c r="AN760" t="s">
        <v>958</v>
      </c>
      <c r="AO760" s="1"/>
    </row>
    <row r="761" spans="6:41" x14ac:dyDescent="0.25">
      <c r="F761" t="str">
        <f>VLOOKUP(I:I,Sheet2!A:B,2,0)</f>
        <v>Nepoznata</v>
      </c>
      <c r="AM761" s="1"/>
      <c r="AN761" t="s">
        <v>959</v>
      </c>
      <c r="AO761" s="1"/>
    </row>
    <row r="762" spans="6:41" x14ac:dyDescent="0.25">
      <c r="F762" t="str">
        <f>VLOOKUP(I:I,Sheet2!A:B,2,0)</f>
        <v>Nepoznata</v>
      </c>
      <c r="AM762" s="1"/>
      <c r="AN762" t="s">
        <v>960</v>
      </c>
      <c r="AO762" s="1"/>
    </row>
    <row r="763" spans="6:41" x14ac:dyDescent="0.25">
      <c r="F763" t="str">
        <f>VLOOKUP(I:I,Sheet2!A:B,2,0)</f>
        <v>Nepoznata</v>
      </c>
      <c r="AM763" s="1"/>
      <c r="AN763" t="s">
        <v>961</v>
      </c>
      <c r="AO763" s="1"/>
    </row>
    <row r="764" spans="6:41" x14ac:dyDescent="0.25">
      <c r="F764" t="str">
        <f>VLOOKUP(I:I,Sheet2!A:B,2,0)</f>
        <v>Nepoznata</v>
      </c>
      <c r="AM764" s="1"/>
      <c r="AN764" t="s">
        <v>962</v>
      </c>
      <c r="AO764" s="1"/>
    </row>
    <row r="765" spans="6:41" x14ac:dyDescent="0.25">
      <c r="F765" t="str">
        <f>VLOOKUP(I:I,Sheet2!A:B,2,0)</f>
        <v>Nepoznata</v>
      </c>
      <c r="AM765" s="1"/>
      <c r="AN765" t="s">
        <v>963</v>
      </c>
      <c r="AO765" s="1"/>
    </row>
    <row r="766" spans="6:41" x14ac:dyDescent="0.25">
      <c r="F766" t="str">
        <f>VLOOKUP(I:I,Sheet2!A:B,2,0)</f>
        <v>Nepoznata</v>
      </c>
      <c r="AM766" s="1"/>
      <c r="AN766" t="s">
        <v>964</v>
      </c>
      <c r="AO766" s="1"/>
    </row>
    <row r="767" spans="6:41" x14ac:dyDescent="0.25">
      <c r="F767" t="str">
        <f>VLOOKUP(I:I,Sheet2!A:B,2,0)</f>
        <v>Nepoznata</v>
      </c>
      <c r="AM767" s="1"/>
      <c r="AN767" t="s">
        <v>965</v>
      </c>
      <c r="AO767" s="1"/>
    </row>
    <row r="768" spans="6:41" x14ac:dyDescent="0.25">
      <c r="F768" t="str">
        <f>VLOOKUP(I:I,Sheet2!A:B,2,0)</f>
        <v>Nepoznata</v>
      </c>
      <c r="AM768" s="1"/>
      <c r="AN768" t="s">
        <v>966</v>
      </c>
      <c r="AO768" s="1"/>
    </row>
    <row r="769" spans="6:41" x14ac:dyDescent="0.25">
      <c r="F769" t="str">
        <f>VLOOKUP(I:I,Sheet2!A:B,2,0)</f>
        <v>Nepoznata</v>
      </c>
      <c r="AM769" s="1"/>
      <c r="AN769" t="s">
        <v>967</v>
      </c>
      <c r="AO769" s="1"/>
    </row>
    <row r="770" spans="6:41" x14ac:dyDescent="0.25">
      <c r="F770" t="str">
        <f>VLOOKUP(I:I,Sheet2!A:B,2,0)</f>
        <v>Nepoznata</v>
      </c>
      <c r="AM770" s="1"/>
      <c r="AN770" t="s">
        <v>968</v>
      </c>
      <c r="AO770" s="1"/>
    </row>
    <row r="771" spans="6:41" x14ac:dyDescent="0.25">
      <c r="F771" t="str">
        <f>VLOOKUP(I:I,Sheet2!A:B,2,0)</f>
        <v>Nepoznata</v>
      </c>
      <c r="AM771" s="1"/>
      <c r="AN771" t="s">
        <v>969</v>
      </c>
      <c r="AO771" s="1"/>
    </row>
    <row r="772" spans="6:41" x14ac:dyDescent="0.25">
      <c r="F772" t="str">
        <f>VLOOKUP(I:I,Sheet2!A:B,2,0)</f>
        <v>Nepoznata</v>
      </c>
      <c r="AM772" s="1"/>
      <c r="AN772" t="s">
        <v>970</v>
      </c>
      <c r="AO772" s="1"/>
    </row>
    <row r="773" spans="6:41" x14ac:dyDescent="0.25">
      <c r="F773" t="str">
        <f>VLOOKUP(I:I,Sheet2!A:B,2,0)</f>
        <v>Nepoznata</v>
      </c>
      <c r="AM773" s="1"/>
      <c r="AN773" t="s">
        <v>971</v>
      </c>
      <c r="AO773" s="1"/>
    </row>
    <row r="774" spans="6:41" x14ac:dyDescent="0.25">
      <c r="F774" t="str">
        <f>VLOOKUP(I:I,Sheet2!A:B,2,0)</f>
        <v>Nepoznata</v>
      </c>
      <c r="AM774" s="1"/>
      <c r="AN774" t="s">
        <v>972</v>
      </c>
      <c r="AO774" s="1"/>
    </row>
    <row r="775" spans="6:41" x14ac:dyDescent="0.25">
      <c r="F775" t="str">
        <f>VLOOKUP(I:I,Sheet2!A:B,2,0)</f>
        <v>Nepoznata</v>
      </c>
      <c r="AM775" s="1"/>
      <c r="AN775" t="s">
        <v>973</v>
      </c>
      <c r="AO775" s="1"/>
    </row>
    <row r="776" spans="6:41" x14ac:dyDescent="0.25">
      <c r="F776" t="str">
        <f>VLOOKUP(I:I,Sheet2!A:B,2,0)</f>
        <v>Nepoznata</v>
      </c>
      <c r="AM776" s="1"/>
      <c r="AN776" t="s">
        <v>974</v>
      </c>
      <c r="AO776" s="1"/>
    </row>
    <row r="777" spans="6:41" x14ac:dyDescent="0.25">
      <c r="F777" t="str">
        <f>VLOOKUP(I:I,Sheet2!A:B,2,0)</f>
        <v>Nepoznata</v>
      </c>
      <c r="AM777" s="1"/>
      <c r="AN777" t="s">
        <v>975</v>
      </c>
      <c r="AO777" s="1"/>
    </row>
    <row r="778" spans="6:41" x14ac:dyDescent="0.25">
      <c r="F778" t="str">
        <f>VLOOKUP(I:I,Sheet2!A:B,2,0)</f>
        <v>Nepoznata</v>
      </c>
      <c r="AM778" s="1"/>
      <c r="AN778" t="s">
        <v>976</v>
      </c>
      <c r="AO778" s="1"/>
    </row>
    <row r="779" spans="6:41" x14ac:dyDescent="0.25">
      <c r="F779" t="str">
        <f>VLOOKUP(I:I,Sheet2!A:B,2,0)</f>
        <v>Nepoznata</v>
      </c>
      <c r="AM779" s="1"/>
      <c r="AN779" t="s">
        <v>977</v>
      </c>
      <c r="AO779" s="1"/>
    </row>
    <row r="780" spans="6:41" x14ac:dyDescent="0.25">
      <c r="F780" t="str">
        <f>VLOOKUP(I:I,Sheet2!A:B,2,0)</f>
        <v>Nepoznata</v>
      </c>
      <c r="AM780" s="1"/>
      <c r="AN780" t="s">
        <v>978</v>
      </c>
      <c r="AO780" s="1"/>
    </row>
    <row r="781" spans="6:41" x14ac:dyDescent="0.25">
      <c r="F781" t="str">
        <f>VLOOKUP(I:I,Sheet2!A:B,2,0)</f>
        <v>Nepoznata</v>
      </c>
      <c r="AM781" s="1"/>
      <c r="AN781" t="s">
        <v>979</v>
      </c>
      <c r="AO781" s="1"/>
    </row>
    <row r="782" spans="6:41" x14ac:dyDescent="0.25">
      <c r="F782" t="str">
        <f>VLOOKUP(I:I,Sheet2!A:B,2,0)</f>
        <v>Nepoznata</v>
      </c>
      <c r="AM782" s="1"/>
      <c r="AN782" t="s">
        <v>980</v>
      </c>
      <c r="AO782" s="1"/>
    </row>
    <row r="783" spans="6:41" x14ac:dyDescent="0.25">
      <c r="F783" t="str">
        <f>VLOOKUP(I:I,Sheet2!A:B,2,0)</f>
        <v>Nepoznata</v>
      </c>
      <c r="AM783" s="1"/>
      <c r="AN783" t="s">
        <v>981</v>
      </c>
      <c r="AO783" s="1"/>
    </row>
    <row r="784" spans="6:41" x14ac:dyDescent="0.25">
      <c r="F784" t="str">
        <f>VLOOKUP(I:I,Sheet2!A:B,2,0)</f>
        <v>Nepoznata</v>
      </c>
      <c r="AM784" s="1"/>
      <c r="AN784" t="s">
        <v>982</v>
      </c>
      <c r="AO784" s="1"/>
    </row>
    <row r="785" spans="6:41" x14ac:dyDescent="0.25">
      <c r="F785" t="str">
        <f>VLOOKUP(I:I,Sheet2!A:B,2,0)</f>
        <v>Nepoznata</v>
      </c>
      <c r="AM785" s="1"/>
      <c r="AN785" t="s">
        <v>983</v>
      </c>
      <c r="AO785" s="1"/>
    </row>
    <row r="786" spans="6:41" x14ac:dyDescent="0.25">
      <c r="F786" t="str">
        <f>VLOOKUP(I:I,Sheet2!A:B,2,0)</f>
        <v>Nepoznata</v>
      </c>
      <c r="AM786" s="1"/>
      <c r="AN786" t="s">
        <v>984</v>
      </c>
      <c r="AO786" s="1"/>
    </row>
    <row r="787" spans="6:41" x14ac:dyDescent="0.25">
      <c r="F787" t="str">
        <f>VLOOKUP(I:I,Sheet2!A:B,2,0)</f>
        <v>Nepoznata</v>
      </c>
      <c r="AM787" s="1"/>
      <c r="AN787" t="s">
        <v>985</v>
      </c>
      <c r="AO787" s="1"/>
    </row>
    <row r="788" spans="6:41" x14ac:dyDescent="0.25">
      <c r="F788" t="str">
        <f>VLOOKUP(I:I,Sheet2!A:B,2,0)</f>
        <v>Nepoznata</v>
      </c>
      <c r="AM788" s="1"/>
      <c r="AN788" t="s">
        <v>986</v>
      </c>
      <c r="AO788" s="1"/>
    </row>
    <row r="789" spans="6:41" x14ac:dyDescent="0.25">
      <c r="F789" t="str">
        <f>VLOOKUP(I:I,Sheet2!A:B,2,0)</f>
        <v>Nepoznata</v>
      </c>
      <c r="AM789" s="1"/>
      <c r="AN789" t="s">
        <v>987</v>
      </c>
      <c r="AO789" s="1"/>
    </row>
    <row r="790" spans="6:41" x14ac:dyDescent="0.25">
      <c r="F790" t="str">
        <f>VLOOKUP(I:I,Sheet2!A:B,2,0)</f>
        <v>Nepoznata</v>
      </c>
      <c r="AM790" s="1"/>
      <c r="AN790" t="s">
        <v>988</v>
      </c>
      <c r="AO790" s="1"/>
    </row>
    <row r="791" spans="6:41" x14ac:dyDescent="0.25">
      <c r="F791" t="str">
        <f>VLOOKUP(I:I,Sheet2!A:B,2,0)</f>
        <v>Nepoznata</v>
      </c>
      <c r="AM791" s="1"/>
      <c r="AN791" t="s">
        <v>989</v>
      </c>
      <c r="AO791" s="1"/>
    </row>
    <row r="792" spans="6:41" x14ac:dyDescent="0.25">
      <c r="F792" t="str">
        <f>VLOOKUP(I:I,Sheet2!A:B,2,0)</f>
        <v>Nepoznata</v>
      </c>
      <c r="AM792" s="1"/>
      <c r="AN792" t="s">
        <v>990</v>
      </c>
      <c r="AO792" s="1"/>
    </row>
    <row r="793" spans="6:41" x14ac:dyDescent="0.25">
      <c r="F793" t="str">
        <f>VLOOKUP(I:I,Sheet2!A:B,2,0)</f>
        <v>Nepoznata</v>
      </c>
      <c r="AM793" s="1"/>
      <c r="AN793" t="s">
        <v>991</v>
      </c>
      <c r="AO793" s="1"/>
    </row>
    <row r="794" spans="6:41" x14ac:dyDescent="0.25">
      <c r="F794" t="str">
        <f>VLOOKUP(I:I,Sheet2!A:B,2,0)</f>
        <v>Nepoznata</v>
      </c>
      <c r="AM794" s="1"/>
      <c r="AN794" t="s">
        <v>992</v>
      </c>
      <c r="AO794" s="1"/>
    </row>
    <row r="795" spans="6:41" x14ac:dyDescent="0.25">
      <c r="F795" t="str">
        <f>VLOOKUP(I:I,Sheet2!A:B,2,0)</f>
        <v>Nepoznata</v>
      </c>
      <c r="AM795" s="1"/>
      <c r="AN795" t="s">
        <v>993</v>
      </c>
      <c r="AO795" s="1"/>
    </row>
    <row r="796" spans="6:41" x14ac:dyDescent="0.25">
      <c r="F796" t="str">
        <f>VLOOKUP(I:I,Sheet2!A:B,2,0)</f>
        <v>Nepoznata</v>
      </c>
      <c r="AM796" s="1"/>
      <c r="AN796" t="s">
        <v>994</v>
      </c>
      <c r="AO796" s="1"/>
    </row>
    <row r="797" spans="6:41" x14ac:dyDescent="0.25">
      <c r="F797" t="str">
        <f>VLOOKUP(I:I,Sheet2!A:B,2,0)</f>
        <v>Nepoznata</v>
      </c>
      <c r="AM797" s="1"/>
      <c r="AN797" t="s">
        <v>995</v>
      </c>
      <c r="AO797" s="1"/>
    </row>
    <row r="798" spans="6:41" x14ac:dyDescent="0.25">
      <c r="F798" t="str">
        <f>VLOOKUP(I:I,Sheet2!A:B,2,0)</f>
        <v>Nepoznata</v>
      </c>
      <c r="AM798" s="1"/>
      <c r="AN798" t="s">
        <v>996</v>
      </c>
      <c r="AO798" s="1"/>
    </row>
    <row r="799" spans="6:41" x14ac:dyDescent="0.25">
      <c r="F799" t="str">
        <f>VLOOKUP(I:I,Sheet2!A:B,2,0)</f>
        <v>Nepoznata</v>
      </c>
      <c r="AM799" s="1"/>
      <c r="AN799" t="s">
        <v>997</v>
      </c>
      <c r="AO799" s="1"/>
    </row>
    <row r="800" spans="6:41" x14ac:dyDescent="0.25">
      <c r="F800" t="str">
        <f>VLOOKUP(I:I,Sheet2!A:B,2,0)</f>
        <v>Nepoznata</v>
      </c>
      <c r="AM800" s="1"/>
      <c r="AN800" t="s">
        <v>998</v>
      </c>
      <c r="AO800" s="1"/>
    </row>
    <row r="801" spans="6:41" x14ac:dyDescent="0.25">
      <c r="F801" t="str">
        <f>VLOOKUP(I:I,Sheet2!A:B,2,0)</f>
        <v>Nepoznata</v>
      </c>
      <c r="AM801" s="1"/>
      <c r="AN801" t="s">
        <v>999</v>
      </c>
      <c r="AO801" s="1"/>
    </row>
    <row r="802" spans="6:41" x14ac:dyDescent="0.25">
      <c r="F802" t="str">
        <f>VLOOKUP(I:I,Sheet2!A:B,2,0)</f>
        <v>Nepoznata</v>
      </c>
      <c r="AM802" s="1"/>
      <c r="AN802" t="s">
        <v>1000</v>
      </c>
      <c r="AO802" s="1"/>
    </row>
    <row r="803" spans="6:41" x14ac:dyDescent="0.25">
      <c r="F803" t="str">
        <f>VLOOKUP(I:I,Sheet2!A:B,2,0)</f>
        <v>Nepoznata</v>
      </c>
      <c r="AM803" s="1"/>
      <c r="AN803" t="s">
        <v>1001</v>
      </c>
      <c r="AO803" s="1"/>
    </row>
    <row r="804" spans="6:41" x14ac:dyDescent="0.25">
      <c r="F804" t="str">
        <f>VLOOKUP(I:I,Sheet2!A:B,2,0)</f>
        <v>Nepoznata</v>
      </c>
      <c r="AM804" s="1"/>
      <c r="AN804" t="s">
        <v>1002</v>
      </c>
      <c r="AO804" s="1"/>
    </row>
    <row r="805" spans="6:41" x14ac:dyDescent="0.25">
      <c r="F805" t="str">
        <f>VLOOKUP(I:I,Sheet2!A:B,2,0)</f>
        <v>Nepoznata</v>
      </c>
      <c r="AM805" s="1"/>
      <c r="AN805" t="s">
        <v>1003</v>
      </c>
      <c r="AO805" s="1"/>
    </row>
    <row r="806" spans="6:41" x14ac:dyDescent="0.25">
      <c r="F806" t="str">
        <f>VLOOKUP(I:I,Sheet2!A:B,2,0)</f>
        <v>Nepoznata</v>
      </c>
      <c r="AM806" s="1"/>
      <c r="AN806" t="s">
        <v>1004</v>
      </c>
      <c r="AO806" s="1"/>
    </row>
    <row r="807" spans="6:41" x14ac:dyDescent="0.25">
      <c r="F807" t="str">
        <f>VLOOKUP(I:I,Sheet2!A:B,2,0)</f>
        <v>Nepoznata</v>
      </c>
      <c r="AM807" s="1"/>
      <c r="AN807" t="s">
        <v>1005</v>
      </c>
      <c r="AO807" s="1"/>
    </row>
    <row r="808" spans="6:41" x14ac:dyDescent="0.25">
      <c r="F808" t="str">
        <f>VLOOKUP(I:I,Sheet2!A:B,2,0)</f>
        <v>Nepoznata</v>
      </c>
      <c r="AM808" s="1"/>
      <c r="AN808" t="s">
        <v>1006</v>
      </c>
      <c r="AO808" s="1"/>
    </row>
    <row r="809" spans="6:41" x14ac:dyDescent="0.25">
      <c r="F809" t="str">
        <f>VLOOKUP(I:I,Sheet2!A:B,2,0)</f>
        <v>Nepoznata</v>
      </c>
      <c r="AM809" s="1"/>
      <c r="AN809" t="s">
        <v>1007</v>
      </c>
      <c r="AO809" s="1"/>
    </row>
    <row r="810" spans="6:41" x14ac:dyDescent="0.25">
      <c r="F810" t="str">
        <f>VLOOKUP(I:I,Sheet2!A:B,2,0)</f>
        <v>Nepoznata</v>
      </c>
      <c r="AM810" s="1"/>
      <c r="AN810" t="s">
        <v>1008</v>
      </c>
      <c r="AO810" s="1"/>
    </row>
    <row r="811" spans="6:41" x14ac:dyDescent="0.25">
      <c r="F811" t="str">
        <f>VLOOKUP(I:I,Sheet2!A:B,2,0)</f>
        <v>Nepoznata</v>
      </c>
      <c r="AM811" s="1"/>
      <c r="AN811" t="s">
        <v>1009</v>
      </c>
      <c r="AO811" s="1"/>
    </row>
    <row r="812" spans="6:41" x14ac:dyDescent="0.25">
      <c r="F812" t="str">
        <f>VLOOKUP(I:I,Sheet2!A:B,2,0)</f>
        <v>Nepoznata</v>
      </c>
      <c r="AM812" s="1"/>
      <c r="AN812" t="s">
        <v>1010</v>
      </c>
      <c r="AO812" s="1"/>
    </row>
    <row r="813" spans="6:41" x14ac:dyDescent="0.25">
      <c r="F813" t="str">
        <f>VLOOKUP(I:I,Sheet2!A:B,2,0)</f>
        <v>Nepoznata</v>
      </c>
      <c r="AM813" s="1"/>
      <c r="AN813" t="s">
        <v>1011</v>
      </c>
      <c r="AO813" s="1"/>
    </row>
    <row r="814" spans="6:41" x14ac:dyDescent="0.25">
      <c r="F814" t="str">
        <f>VLOOKUP(I:I,Sheet2!A:B,2,0)</f>
        <v>Nepoznata</v>
      </c>
      <c r="AM814" s="1"/>
      <c r="AN814" t="s">
        <v>1012</v>
      </c>
      <c r="AO814" s="1"/>
    </row>
    <row r="815" spans="6:41" x14ac:dyDescent="0.25">
      <c r="F815" t="str">
        <f>VLOOKUP(I:I,Sheet2!A:B,2,0)</f>
        <v>Nepoznata</v>
      </c>
      <c r="AM815" s="1"/>
      <c r="AN815" t="s">
        <v>1013</v>
      </c>
      <c r="AO815" s="1"/>
    </row>
    <row r="816" spans="6:41" x14ac:dyDescent="0.25">
      <c r="F816" t="str">
        <f>VLOOKUP(I:I,Sheet2!A:B,2,0)</f>
        <v>Nepoznata</v>
      </c>
      <c r="AM816" s="1"/>
      <c r="AN816" t="s">
        <v>1014</v>
      </c>
      <c r="AO816" s="1"/>
    </row>
    <row r="817" spans="6:41" x14ac:dyDescent="0.25">
      <c r="F817" t="str">
        <f>VLOOKUP(I:I,Sheet2!A:B,2,0)</f>
        <v>Nepoznata</v>
      </c>
      <c r="AM817" s="1"/>
      <c r="AN817" t="s">
        <v>1015</v>
      </c>
      <c r="AO817" s="1"/>
    </row>
    <row r="818" spans="6:41" x14ac:dyDescent="0.25">
      <c r="F818" t="str">
        <f>VLOOKUP(I:I,Sheet2!A:B,2,0)</f>
        <v>Nepoznata</v>
      </c>
      <c r="AM818" s="1"/>
      <c r="AN818" t="s">
        <v>1016</v>
      </c>
      <c r="AO818" s="1"/>
    </row>
    <row r="819" spans="6:41" x14ac:dyDescent="0.25">
      <c r="F819" t="str">
        <f>VLOOKUP(I:I,Sheet2!A:B,2,0)</f>
        <v>Nepoznata</v>
      </c>
      <c r="AM819" s="1"/>
      <c r="AN819" t="s">
        <v>1017</v>
      </c>
      <c r="AO819" s="1"/>
    </row>
    <row r="820" spans="6:41" x14ac:dyDescent="0.25">
      <c r="F820" t="str">
        <f>VLOOKUP(I:I,Sheet2!A:B,2,0)</f>
        <v>Nepoznata</v>
      </c>
      <c r="AM820" s="1"/>
      <c r="AN820" t="s">
        <v>1018</v>
      </c>
      <c r="AO820" s="1"/>
    </row>
    <row r="821" spans="6:41" x14ac:dyDescent="0.25">
      <c r="F821" t="str">
        <f>VLOOKUP(I:I,Sheet2!A:B,2,0)</f>
        <v>Nepoznata</v>
      </c>
      <c r="AM821" s="1"/>
      <c r="AN821" t="s">
        <v>1019</v>
      </c>
      <c r="AO821" s="1"/>
    </row>
    <row r="822" spans="6:41" x14ac:dyDescent="0.25">
      <c r="F822" t="str">
        <f>VLOOKUP(I:I,Sheet2!A:B,2,0)</f>
        <v>Nepoznata</v>
      </c>
      <c r="AM822" s="1"/>
      <c r="AN822" t="s">
        <v>1020</v>
      </c>
      <c r="AO822" s="1"/>
    </row>
    <row r="823" spans="6:41" x14ac:dyDescent="0.25">
      <c r="F823" t="str">
        <f>VLOOKUP(I:I,Sheet2!A:B,2,0)</f>
        <v>Nepoznata</v>
      </c>
      <c r="AM823" s="1"/>
      <c r="AN823" t="s">
        <v>1021</v>
      </c>
      <c r="AO823" s="1"/>
    </row>
    <row r="824" spans="6:41" x14ac:dyDescent="0.25">
      <c r="F824" t="str">
        <f>VLOOKUP(I:I,Sheet2!A:B,2,0)</f>
        <v>Nepoznata</v>
      </c>
      <c r="AM824" s="1"/>
      <c r="AN824" t="s">
        <v>1022</v>
      </c>
      <c r="AO824" s="1"/>
    </row>
    <row r="825" spans="6:41" x14ac:dyDescent="0.25">
      <c r="F825" t="str">
        <f>VLOOKUP(I:I,Sheet2!A:B,2,0)</f>
        <v>Nepoznata</v>
      </c>
      <c r="AM825" s="1"/>
      <c r="AN825" t="s">
        <v>1023</v>
      </c>
      <c r="AO825" s="1"/>
    </row>
    <row r="826" spans="6:41" x14ac:dyDescent="0.25">
      <c r="F826" t="str">
        <f>VLOOKUP(I:I,Sheet2!A:B,2,0)</f>
        <v>Nepoznata</v>
      </c>
      <c r="AM826" s="1"/>
      <c r="AN826" t="s">
        <v>1024</v>
      </c>
      <c r="AO826" s="1"/>
    </row>
    <row r="827" spans="6:41" x14ac:dyDescent="0.25">
      <c r="F827" t="str">
        <f>VLOOKUP(I:I,Sheet2!A:B,2,0)</f>
        <v>Nepoznata</v>
      </c>
      <c r="AM827" s="1"/>
      <c r="AN827" t="s">
        <v>1025</v>
      </c>
      <c r="AO827" s="1"/>
    </row>
    <row r="828" spans="6:41" x14ac:dyDescent="0.25">
      <c r="F828" t="str">
        <f>VLOOKUP(I:I,Sheet2!A:B,2,0)</f>
        <v>Nepoznata</v>
      </c>
      <c r="AM828" s="1"/>
      <c r="AN828" t="s">
        <v>1026</v>
      </c>
      <c r="AO828" s="1"/>
    </row>
    <row r="829" spans="6:41" x14ac:dyDescent="0.25">
      <c r="F829" t="str">
        <f>VLOOKUP(I:I,Sheet2!A:B,2,0)</f>
        <v>Nepoznata</v>
      </c>
      <c r="AM829" s="1"/>
      <c r="AN829" t="s">
        <v>1027</v>
      </c>
      <c r="AO829" s="1"/>
    </row>
    <row r="830" spans="6:41" x14ac:dyDescent="0.25">
      <c r="F830" t="str">
        <f>VLOOKUP(I:I,Sheet2!A:B,2,0)</f>
        <v>Nepoznata</v>
      </c>
      <c r="AM830" s="1"/>
      <c r="AN830" t="s">
        <v>1028</v>
      </c>
      <c r="AO830" s="1"/>
    </row>
    <row r="831" spans="6:41" x14ac:dyDescent="0.25">
      <c r="F831" t="str">
        <f>VLOOKUP(I:I,Sheet2!A:B,2,0)</f>
        <v>Nepoznata</v>
      </c>
      <c r="AM831" s="1"/>
      <c r="AN831" t="s">
        <v>1029</v>
      </c>
      <c r="AO831" s="1"/>
    </row>
    <row r="832" spans="6:41" x14ac:dyDescent="0.25">
      <c r="F832" t="str">
        <f>VLOOKUP(I:I,Sheet2!A:B,2,0)</f>
        <v>Nepoznata</v>
      </c>
      <c r="AM832" s="1"/>
      <c r="AN832" t="s">
        <v>1030</v>
      </c>
      <c r="AO832" s="1"/>
    </row>
    <row r="833" spans="6:41" x14ac:dyDescent="0.25">
      <c r="F833" t="str">
        <f>VLOOKUP(I:I,Sheet2!A:B,2,0)</f>
        <v>Nepoznata</v>
      </c>
      <c r="AM833" s="1"/>
      <c r="AN833" t="s">
        <v>1031</v>
      </c>
      <c r="AO833" s="1"/>
    </row>
    <row r="834" spans="6:41" x14ac:dyDescent="0.25">
      <c r="F834" t="str">
        <f>VLOOKUP(I:I,Sheet2!A:B,2,0)</f>
        <v>Nepoznata</v>
      </c>
      <c r="AM834" s="1"/>
      <c r="AN834" t="s">
        <v>1032</v>
      </c>
      <c r="AO834" s="1"/>
    </row>
    <row r="835" spans="6:41" x14ac:dyDescent="0.25">
      <c r="F835" t="str">
        <f>VLOOKUP(I:I,Sheet2!A:B,2,0)</f>
        <v>Nepoznata</v>
      </c>
      <c r="AM835" s="1"/>
      <c r="AN835" t="s">
        <v>1033</v>
      </c>
      <c r="AO835" s="1"/>
    </row>
    <row r="836" spans="6:41" x14ac:dyDescent="0.25">
      <c r="F836" t="str">
        <f>VLOOKUP(I:I,Sheet2!A:B,2,0)</f>
        <v>Nepoznata</v>
      </c>
      <c r="AM836" s="1"/>
      <c r="AN836" t="s">
        <v>1034</v>
      </c>
      <c r="AO836" s="1"/>
    </row>
    <row r="837" spans="6:41" x14ac:dyDescent="0.25">
      <c r="F837" t="str">
        <f>VLOOKUP(I:I,Sheet2!A:B,2,0)</f>
        <v>Nepoznata</v>
      </c>
      <c r="AM837" s="1"/>
      <c r="AN837" t="s">
        <v>1035</v>
      </c>
      <c r="AO837" s="1"/>
    </row>
    <row r="838" spans="6:41" x14ac:dyDescent="0.25">
      <c r="F838" t="str">
        <f>VLOOKUP(I:I,Sheet2!A:B,2,0)</f>
        <v>Nepoznata</v>
      </c>
      <c r="AM838" s="1"/>
      <c r="AN838" t="s">
        <v>1036</v>
      </c>
      <c r="AO838" s="1"/>
    </row>
    <row r="839" spans="6:41" x14ac:dyDescent="0.25">
      <c r="F839" t="str">
        <f>VLOOKUP(I:I,Sheet2!A:B,2,0)</f>
        <v>Nepoznata</v>
      </c>
      <c r="AM839" s="1"/>
      <c r="AN839" t="s">
        <v>1037</v>
      </c>
      <c r="AO839" s="1"/>
    </row>
    <row r="840" spans="6:41" x14ac:dyDescent="0.25">
      <c r="F840" t="str">
        <f>VLOOKUP(I:I,Sheet2!A:B,2,0)</f>
        <v>Nepoznata</v>
      </c>
      <c r="AM840" s="1"/>
      <c r="AN840" t="s">
        <v>1038</v>
      </c>
      <c r="AO840" s="1"/>
    </row>
    <row r="841" spans="6:41" x14ac:dyDescent="0.25">
      <c r="F841" t="str">
        <f>VLOOKUP(I:I,Sheet2!A:B,2,0)</f>
        <v>Nepoznata</v>
      </c>
      <c r="AM841" s="1"/>
      <c r="AN841" t="s">
        <v>1039</v>
      </c>
      <c r="AO841" s="1"/>
    </row>
    <row r="842" spans="6:41" x14ac:dyDescent="0.25">
      <c r="F842" t="str">
        <f>VLOOKUP(I:I,Sheet2!A:B,2,0)</f>
        <v>Nepoznata</v>
      </c>
      <c r="AM842" s="1"/>
      <c r="AN842" t="s">
        <v>1040</v>
      </c>
      <c r="AO842" s="1"/>
    </row>
    <row r="843" spans="6:41" x14ac:dyDescent="0.25">
      <c r="F843" t="str">
        <f>VLOOKUP(I:I,Sheet2!A:B,2,0)</f>
        <v>Nepoznata</v>
      </c>
      <c r="AM843" s="1"/>
      <c r="AN843" t="s">
        <v>1041</v>
      </c>
      <c r="AO843" s="1"/>
    </row>
    <row r="844" spans="6:41" x14ac:dyDescent="0.25">
      <c r="F844" t="str">
        <f>VLOOKUP(I:I,Sheet2!A:B,2,0)</f>
        <v>Nepoznata</v>
      </c>
      <c r="AM844" s="1"/>
      <c r="AN844" t="s">
        <v>1042</v>
      </c>
      <c r="AO844" s="1"/>
    </row>
    <row r="845" spans="6:41" x14ac:dyDescent="0.25">
      <c r="F845" t="str">
        <f>VLOOKUP(I:I,Sheet2!A:B,2,0)</f>
        <v>Nepoznata</v>
      </c>
      <c r="AM845" s="1"/>
      <c r="AN845" t="s">
        <v>1043</v>
      </c>
      <c r="AO845" s="1"/>
    </row>
    <row r="846" spans="6:41" x14ac:dyDescent="0.25">
      <c r="F846" t="str">
        <f>VLOOKUP(I:I,Sheet2!A:B,2,0)</f>
        <v>Nepoznata</v>
      </c>
      <c r="AM846" s="1"/>
      <c r="AN846" t="s">
        <v>1044</v>
      </c>
      <c r="AO846" s="1"/>
    </row>
    <row r="847" spans="6:41" x14ac:dyDescent="0.25">
      <c r="F847" t="str">
        <f>VLOOKUP(I:I,Sheet2!A:B,2,0)</f>
        <v>Nepoznata</v>
      </c>
      <c r="AM847" s="1"/>
      <c r="AN847" t="s">
        <v>1045</v>
      </c>
      <c r="AO847" s="1"/>
    </row>
    <row r="848" spans="6:41" x14ac:dyDescent="0.25">
      <c r="F848" t="str">
        <f>VLOOKUP(I:I,Sheet2!A:B,2,0)</f>
        <v>Nepoznata</v>
      </c>
      <c r="AM848" s="1"/>
      <c r="AN848" t="s">
        <v>1046</v>
      </c>
      <c r="AO848" s="1"/>
    </row>
    <row r="849" spans="6:41" x14ac:dyDescent="0.25">
      <c r="F849" t="str">
        <f>VLOOKUP(I:I,Sheet2!A:B,2,0)</f>
        <v>Nepoznata</v>
      </c>
      <c r="AM849" s="1"/>
      <c r="AN849" t="s">
        <v>1047</v>
      </c>
      <c r="AO849" s="1"/>
    </row>
    <row r="850" spans="6:41" x14ac:dyDescent="0.25">
      <c r="F850" t="str">
        <f>VLOOKUP(I:I,Sheet2!A:B,2,0)</f>
        <v>Nepoznata</v>
      </c>
      <c r="AM850" s="1"/>
      <c r="AN850" t="s">
        <v>1048</v>
      </c>
      <c r="AO850" s="1"/>
    </row>
    <row r="851" spans="6:41" x14ac:dyDescent="0.25">
      <c r="F851" t="str">
        <f>VLOOKUP(I:I,Sheet2!A:B,2,0)</f>
        <v>Nepoznata</v>
      </c>
      <c r="AM851" s="1"/>
      <c r="AN851" t="s">
        <v>1049</v>
      </c>
      <c r="AO851" s="1"/>
    </row>
    <row r="852" spans="6:41" x14ac:dyDescent="0.25">
      <c r="F852" t="str">
        <f>VLOOKUP(I:I,Sheet2!A:B,2,0)</f>
        <v>Nepoznata</v>
      </c>
      <c r="AM852" s="1"/>
      <c r="AN852" t="s">
        <v>1050</v>
      </c>
      <c r="AO852" s="1"/>
    </row>
    <row r="853" spans="6:41" x14ac:dyDescent="0.25">
      <c r="F853" t="str">
        <f>VLOOKUP(I:I,Sheet2!A:B,2,0)</f>
        <v>Nepoznata</v>
      </c>
      <c r="AM853" s="1"/>
      <c r="AN853" t="s">
        <v>1051</v>
      </c>
      <c r="AO853" s="1"/>
    </row>
    <row r="854" spans="6:41" x14ac:dyDescent="0.25">
      <c r="F854" t="str">
        <f>VLOOKUP(I:I,Sheet2!A:B,2,0)</f>
        <v>Nepoznata</v>
      </c>
      <c r="AM854" s="1"/>
      <c r="AN854" t="s">
        <v>1052</v>
      </c>
      <c r="AO854" s="1"/>
    </row>
    <row r="855" spans="6:41" x14ac:dyDescent="0.25">
      <c r="F855" t="str">
        <f>VLOOKUP(I:I,Sheet2!A:B,2,0)</f>
        <v>Nepoznata</v>
      </c>
      <c r="AM855" s="1"/>
      <c r="AN855" t="s">
        <v>1053</v>
      </c>
      <c r="AO855" s="1"/>
    </row>
    <row r="856" spans="6:41" x14ac:dyDescent="0.25">
      <c r="F856" t="str">
        <f>VLOOKUP(I:I,Sheet2!A:B,2,0)</f>
        <v>Nepoznata</v>
      </c>
      <c r="AM856" s="1"/>
      <c r="AN856" t="s">
        <v>1054</v>
      </c>
      <c r="AO856" s="1"/>
    </row>
    <row r="857" spans="6:41" x14ac:dyDescent="0.25">
      <c r="F857" t="str">
        <f>VLOOKUP(I:I,Sheet2!A:B,2,0)</f>
        <v>Nepoznata</v>
      </c>
      <c r="AM857" s="1"/>
      <c r="AN857" t="s">
        <v>1055</v>
      </c>
      <c r="AO857" s="1"/>
    </row>
    <row r="858" spans="6:41" x14ac:dyDescent="0.25">
      <c r="F858" t="str">
        <f>VLOOKUP(I:I,Sheet2!A:B,2,0)</f>
        <v>Nepoznata</v>
      </c>
      <c r="AM858" s="1"/>
      <c r="AN858" t="s">
        <v>1056</v>
      </c>
      <c r="AO858" s="1"/>
    </row>
    <row r="859" spans="6:41" x14ac:dyDescent="0.25">
      <c r="F859" t="str">
        <f>VLOOKUP(I:I,Sheet2!A:B,2,0)</f>
        <v>Nepoznata</v>
      </c>
      <c r="AM859" s="1"/>
      <c r="AN859" t="s">
        <v>1057</v>
      </c>
      <c r="AO859" s="1"/>
    </row>
    <row r="860" spans="6:41" x14ac:dyDescent="0.25">
      <c r="F860" t="str">
        <f>VLOOKUP(I:I,Sheet2!A:B,2,0)</f>
        <v>Nepoznata</v>
      </c>
      <c r="AM860" s="1"/>
      <c r="AN860" t="s">
        <v>1058</v>
      </c>
      <c r="AO860" s="1"/>
    </row>
    <row r="861" spans="6:41" x14ac:dyDescent="0.25">
      <c r="F861" t="str">
        <f>VLOOKUP(I:I,Sheet2!A:B,2,0)</f>
        <v>Nepoznata</v>
      </c>
      <c r="AM861" s="1"/>
      <c r="AN861" t="s">
        <v>1059</v>
      </c>
      <c r="AO861" s="1"/>
    </row>
    <row r="862" spans="6:41" x14ac:dyDescent="0.25">
      <c r="F862" t="str">
        <f>VLOOKUP(I:I,Sheet2!A:B,2,0)</f>
        <v>Nepoznata</v>
      </c>
      <c r="AM862" s="1"/>
      <c r="AN862" t="s">
        <v>1060</v>
      </c>
      <c r="AO862" s="1"/>
    </row>
    <row r="863" spans="6:41" x14ac:dyDescent="0.25">
      <c r="F863" t="str">
        <f>VLOOKUP(I:I,Sheet2!A:B,2,0)</f>
        <v>Nepoznata</v>
      </c>
      <c r="AM863" s="1"/>
      <c r="AN863" t="s">
        <v>1061</v>
      </c>
      <c r="AO863" s="1"/>
    </row>
    <row r="864" spans="6:41" x14ac:dyDescent="0.25">
      <c r="F864" t="str">
        <f>VLOOKUP(I:I,Sheet2!A:B,2,0)</f>
        <v>Nepoznata</v>
      </c>
      <c r="AM864" s="1"/>
      <c r="AN864" t="s">
        <v>1062</v>
      </c>
      <c r="AO864" s="1"/>
    </row>
    <row r="865" spans="6:41" x14ac:dyDescent="0.25">
      <c r="F865" t="str">
        <f>VLOOKUP(I:I,Sheet2!A:B,2,0)</f>
        <v>Nepoznata</v>
      </c>
      <c r="AM865" s="1"/>
      <c r="AN865" t="s">
        <v>1063</v>
      </c>
      <c r="AO865" s="1"/>
    </row>
    <row r="866" spans="6:41" x14ac:dyDescent="0.25">
      <c r="F866" t="str">
        <f>VLOOKUP(I:I,Sheet2!A:B,2,0)</f>
        <v>Nepoznata</v>
      </c>
      <c r="AM866" s="1"/>
      <c r="AN866" t="s">
        <v>1064</v>
      </c>
      <c r="AO866" s="1"/>
    </row>
    <row r="867" spans="6:41" x14ac:dyDescent="0.25">
      <c r="F867" t="str">
        <f>VLOOKUP(I:I,Sheet2!A:B,2,0)</f>
        <v>Nepoznata</v>
      </c>
      <c r="AM867" s="1"/>
      <c r="AN867" t="s">
        <v>1065</v>
      </c>
      <c r="AO867" s="1"/>
    </row>
    <row r="868" spans="6:41" x14ac:dyDescent="0.25">
      <c r="F868" t="str">
        <f>VLOOKUP(I:I,Sheet2!A:B,2,0)</f>
        <v>Nepoznata</v>
      </c>
      <c r="AM868" s="1"/>
      <c r="AN868" t="s">
        <v>1066</v>
      </c>
      <c r="AO868" s="1"/>
    </row>
    <row r="869" spans="6:41" x14ac:dyDescent="0.25">
      <c r="F869" t="str">
        <f>VLOOKUP(I:I,Sheet2!A:B,2,0)</f>
        <v>Nepoznata</v>
      </c>
      <c r="AM869" s="1"/>
      <c r="AN869" t="s">
        <v>1067</v>
      </c>
      <c r="AO869" s="1"/>
    </row>
    <row r="870" spans="6:41" x14ac:dyDescent="0.25">
      <c r="F870" t="str">
        <f>VLOOKUP(I:I,Sheet2!A:B,2,0)</f>
        <v>Nepoznata</v>
      </c>
      <c r="AM870" s="1"/>
      <c r="AN870" t="s">
        <v>1068</v>
      </c>
      <c r="AO870" s="1"/>
    </row>
    <row r="871" spans="6:41" x14ac:dyDescent="0.25">
      <c r="F871" t="str">
        <f>VLOOKUP(I:I,Sheet2!A:B,2,0)</f>
        <v>Nepoznata</v>
      </c>
      <c r="AM871" s="1"/>
      <c r="AN871" t="s">
        <v>1069</v>
      </c>
      <c r="AO871" s="1"/>
    </row>
    <row r="872" spans="6:41" x14ac:dyDescent="0.25">
      <c r="F872" t="str">
        <f>VLOOKUP(I:I,Sheet2!A:B,2,0)</f>
        <v>Nepoznata</v>
      </c>
      <c r="AM872" s="1"/>
      <c r="AN872" t="s">
        <v>1070</v>
      </c>
      <c r="AO872" s="1"/>
    </row>
    <row r="873" spans="6:41" x14ac:dyDescent="0.25">
      <c r="F873" t="str">
        <f>VLOOKUP(I:I,Sheet2!A:B,2,0)</f>
        <v>Nepoznata</v>
      </c>
      <c r="AM873" s="1"/>
      <c r="AN873" t="s">
        <v>1071</v>
      </c>
      <c r="AO873" s="1"/>
    </row>
    <row r="874" spans="6:41" x14ac:dyDescent="0.25">
      <c r="F874" t="str">
        <f>VLOOKUP(I:I,Sheet2!A:B,2,0)</f>
        <v>Nepoznata</v>
      </c>
      <c r="AM874" s="1"/>
      <c r="AN874" t="s">
        <v>1072</v>
      </c>
      <c r="AO874" s="1"/>
    </row>
    <row r="875" spans="6:41" x14ac:dyDescent="0.25">
      <c r="F875" t="str">
        <f>VLOOKUP(I:I,Sheet2!A:B,2,0)</f>
        <v>Nepoznata</v>
      </c>
      <c r="AM875" s="1"/>
      <c r="AN875" t="s">
        <v>1073</v>
      </c>
      <c r="AO875" s="1"/>
    </row>
    <row r="876" spans="6:41" x14ac:dyDescent="0.25">
      <c r="F876" t="str">
        <f>VLOOKUP(I:I,Sheet2!A:B,2,0)</f>
        <v>Nepoznata</v>
      </c>
      <c r="AM876" s="1"/>
      <c r="AN876" t="s">
        <v>1074</v>
      </c>
      <c r="AO876" s="1"/>
    </row>
    <row r="877" spans="6:41" x14ac:dyDescent="0.25">
      <c r="F877" t="str">
        <f>VLOOKUP(I:I,Sheet2!A:B,2,0)</f>
        <v>Nepoznata</v>
      </c>
      <c r="AM877" s="1"/>
      <c r="AN877" t="s">
        <v>1075</v>
      </c>
      <c r="AO877" s="1"/>
    </row>
    <row r="878" spans="6:41" x14ac:dyDescent="0.25">
      <c r="F878" t="str">
        <f>VLOOKUP(I:I,Sheet2!A:B,2,0)</f>
        <v>Nepoznata</v>
      </c>
      <c r="AM878" s="1"/>
      <c r="AN878" t="s">
        <v>1076</v>
      </c>
      <c r="AO878" s="1"/>
    </row>
    <row r="879" spans="6:41" x14ac:dyDescent="0.25">
      <c r="F879" t="str">
        <f>VLOOKUP(I:I,Sheet2!A:B,2,0)</f>
        <v>Nepoznata</v>
      </c>
      <c r="AM879" s="1"/>
      <c r="AN879" t="s">
        <v>1077</v>
      </c>
      <c r="AO879" s="1"/>
    </row>
    <row r="880" spans="6:41" x14ac:dyDescent="0.25">
      <c r="F880" t="str">
        <f>VLOOKUP(I:I,Sheet2!A:B,2,0)</f>
        <v>Nepoznata</v>
      </c>
      <c r="AM880" s="1"/>
      <c r="AN880" t="s">
        <v>1078</v>
      </c>
      <c r="AO880" s="1"/>
    </row>
    <row r="881" spans="6:41" x14ac:dyDescent="0.25">
      <c r="F881" t="str">
        <f>VLOOKUP(I:I,Sheet2!A:B,2,0)</f>
        <v>Nepoznata</v>
      </c>
      <c r="AM881" s="1"/>
      <c r="AN881" t="s">
        <v>1079</v>
      </c>
      <c r="AO881" s="1"/>
    </row>
    <row r="882" spans="6:41" x14ac:dyDescent="0.25">
      <c r="F882" t="str">
        <f>VLOOKUP(I:I,Sheet2!A:B,2,0)</f>
        <v>Nepoznata</v>
      </c>
      <c r="AM882" s="1"/>
      <c r="AN882" t="s">
        <v>1080</v>
      </c>
      <c r="AO882" s="1"/>
    </row>
    <row r="883" spans="6:41" x14ac:dyDescent="0.25">
      <c r="F883" t="str">
        <f>VLOOKUP(I:I,Sheet2!A:B,2,0)</f>
        <v>Nepoznata</v>
      </c>
      <c r="AM883" s="1"/>
      <c r="AN883" t="s">
        <v>1081</v>
      </c>
      <c r="AO883" s="1"/>
    </row>
    <row r="884" spans="6:41" x14ac:dyDescent="0.25">
      <c r="F884" t="str">
        <f>VLOOKUP(I:I,Sheet2!A:B,2,0)</f>
        <v>Nepoznata</v>
      </c>
      <c r="AM884" s="1"/>
      <c r="AN884" t="s">
        <v>1082</v>
      </c>
      <c r="AO884" s="1"/>
    </row>
    <row r="885" spans="6:41" x14ac:dyDescent="0.25">
      <c r="F885" t="str">
        <f>VLOOKUP(I:I,Sheet2!A:B,2,0)</f>
        <v>Nepoznata</v>
      </c>
      <c r="AM885" s="1"/>
      <c r="AN885" t="s">
        <v>1083</v>
      </c>
      <c r="AO885" s="1"/>
    </row>
    <row r="886" spans="6:41" x14ac:dyDescent="0.25">
      <c r="F886" t="str">
        <f>VLOOKUP(I:I,Sheet2!A:B,2,0)</f>
        <v>Nepoznata</v>
      </c>
      <c r="AM886" s="1"/>
      <c r="AN886" t="s">
        <v>1084</v>
      </c>
      <c r="AO886" s="1"/>
    </row>
    <row r="887" spans="6:41" x14ac:dyDescent="0.25">
      <c r="F887" t="str">
        <f>VLOOKUP(I:I,Sheet2!A:B,2,0)</f>
        <v>Nepoznata</v>
      </c>
      <c r="AM887" s="1"/>
      <c r="AN887" t="s">
        <v>1085</v>
      </c>
      <c r="AO887" s="1"/>
    </row>
    <row r="888" spans="6:41" x14ac:dyDescent="0.25">
      <c r="F888" t="str">
        <f>VLOOKUP(I:I,Sheet2!A:B,2,0)</f>
        <v>Nepoznata</v>
      </c>
      <c r="AM888" s="1"/>
      <c r="AN888" t="s">
        <v>1086</v>
      </c>
      <c r="AO888" s="1"/>
    </row>
    <row r="889" spans="6:41" x14ac:dyDescent="0.25">
      <c r="F889" t="str">
        <f>VLOOKUP(I:I,Sheet2!A:B,2,0)</f>
        <v>Nepoznata</v>
      </c>
      <c r="AM889" s="1"/>
      <c r="AN889" t="s">
        <v>1087</v>
      </c>
      <c r="AO889" s="1"/>
    </row>
    <row r="890" spans="6:41" x14ac:dyDescent="0.25">
      <c r="F890" t="str">
        <f>VLOOKUP(I:I,Sheet2!A:B,2,0)</f>
        <v>Nepoznata</v>
      </c>
      <c r="AM890" s="1"/>
      <c r="AN890" t="s">
        <v>1088</v>
      </c>
      <c r="AO890" s="1"/>
    </row>
    <row r="891" spans="6:41" x14ac:dyDescent="0.25">
      <c r="F891" t="str">
        <f>VLOOKUP(I:I,Sheet2!A:B,2,0)</f>
        <v>Nepoznata</v>
      </c>
      <c r="AM891" s="1"/>
      <c r="AN891" t="s">
        <v>1089</v>
      </c>
      <c r="AO891" s="1"/>
    </row>
    <row r="892" spans="6:41" x14ac:dyDescent="0.25">
      <c r="F892" t="str">
        <f>VLOOKUP(I:I,Sheet2!A:B,2,0)</f>
        <v>Nepoznata</v>
      </c>
      <c r="AM892" s="1"/>
      <c r="AN892" t="s">
        <v>1090</v>
      </c>
      <c r="AO892" s="1"/>
    </row>
    <row r="893" spans="6:41" x14ac:dyDescent="0.25">
      <c r="F893" t="str">
        <f>VLOOKUP(I:I,Sheet2!A:B,2,0)</f>
        <v>Nepoznata</v>
      </c>
      <c r="AM893" s="1"/>
      <c r="AN893" t="s">
        <v>1091</v>
      </c>
      <c r="AO893" s="1"/>
    </row>
    <row r="894" spans="6:41" x14ac:dyDescent="0.25">
      <c r="F894" t="str">
        <f>VLOOKUP(I:I,Sheet2!A:B,2,0)</f>
        <v>Nepoznata</v>
      </c>
      <c r="AM894" s="1"/>
      <c r="AN894" t="s">
        <v>1092</v>
      </c>
      <c r="AO894" s="1"/>
    </row>
    <row r="895" spans="6:41" x14ac:dyDescent="0.25">
      <c r="F895" t="str">
        <f>VLOOKUP(I:I,Sheet2!A:B,2,0)</f>
        <v>Nepoznata</v>
      </c>
      <c r="AM895" s="1"/>
      <c r="AN895" t="s">
        <v>1093</v>
      </c>
      <c r="AO895" s="1"/>
    </row>
    <row r="896" spans="6:41" x14ac:dyDescent="0.25">
      <c r="F896" t="str">
        <f>VLOOKUP(I:I,Sheet2!A:B,2,0)</f>
        <v>Nepoznata</v>
      </c>
      <c r="AM896" s="1"/>
      <c r="AN896" t="s">
        <v>1094</v>
      </c>
      <c r="AO896" s="1"/>
    </row>
    <row r="897" spans="6:41" x14ac:dyDescent="0.25">
      <c r="F897" t="str">
        <f>VLOOKUP(I:I,Sheet2!A:B,2,0)</f>
        <v>Nepoznata</v>
      </c>
      <c r="AM897" s="1"/>
      <c r="AN897" t="s">
        <v>1095</v>
      </c>
      <c r="AO897" s="1"/>
    </row>
    <row r="898" spans="6:41" x14ac:dyDescent="0.25">
      <c r="F898" t="str">
        <f>VLOOKUP(I:I,Sheet2!A:B,2,0)</f>
        <v>Nepoznata</v>
      </c>
      <c r="AM898" s="1"/>
      <c r="AN898" t="s">
        <v>1096</v>
      </c>
      <c r="AO898" s="1"/>
    </row>
    <row r="899" spans="6:41" x14ac:dyDescent="0.25">
      <c r="F899" t="str">
        <f>VLOOKUP(I:I,Sheet2!A:B,2,0)</f>
        <v>Nepoznata</v>
      </c>
      <c r="AM899" s="1"/>
      <c r="AN899" t="s">
        <v>1097</v>
      </c>
      <c r="AO899" s="1"/>
    </row>
    <row r="900" spans="6:41" x14ac:dyDescent="0.25">
      <c r="F900" t="str">
        <f>VLOOKUP(I:I,Sheet2!A:B,2,0)</f>
        <v>Nepoznata</v>
      </c>
      <c r="AM900" s="1"/>
      <c r="AN900" t="s">
        <v>1098</v>
      </c>
      <c r="AO900" s="1"/>
    </row>
    <row r="901" spans="6:41" x14ac:dyDescent="0.25">
      <c r="F901" t="str">
        <f>VLOOKUP(I:I,Sheet2!A:B,2,0)</f>
        <v>Nepoznata</v>
      </c>
      <c r="AM901" s="1"/>
      <c r="AN901" t="s">
        <v>1099</v>
      </c>
      <c r="AO901" s="1"/>
    </row>
    <row r="902" spans="6:41" x14ac:dyDescent="0.25">
      <c r="F902" t="str">
        <f>VLOOKUP(I:I,Sheet2!A:B,2,0)</f>
        <v>Nepoznata</v>
      </c>
      <c r="AM902" s="1"/>
      <c r="AN902" t="s">
        <v>1100</v>
      </c>
      <c r="AO902" s="1"/>
    </row>
    <row r="903" spans="6:41" x14ac:dyDescent="0.25">
      <c r="F903" t="str">
        <f>VLOOKUP(I:I,Sheet2!A:B,2,0)</f>
        <v>Nepoznata</v>
      </c>
      <c r="AM903" s="1"/>
      <c r="AN903" t="s">
        <v>1101</v>
      </c>
      <c r="AO903" s="1"/>
    </row>
    <row r="904" spans="6:41" x14ac:dyDescent="0.25">
      <c r="F904" t="str">
        <f>VLOOKUP(I:I,Sheet2!A:B,2,0)</f>
        <v>Nepoznata</v>
      </c>
      <c r="AM904" s="1"/>
      <c r="AN904" t="s">
        <v>1102</v>
      </c>
      <c r="AO904" s="1"/>
    </row>
    <row r="905" spans="6:41" x14ac:dyDescent="0.25">
      <c r="F905" t="str">
        <f>VLOOKUP(I:I,Sheet2!A:B,2,0)</f>
        <v>Nepoznata</v>
      </c>
      <c r="AM905" s="1"/>
      <c r="AN905" t="s">
        <v>1103</v>
      </c>
      <c r="AO905" s="1"/>
    </row>
    <row r="906" spans="6:41" x14ac:dyDescent="0.25">
      <c r="F906" t="str">
        <f>VLOOKUP(I:I,Sheet2!A:B,2,0)</f>
        <v>Nepoznata</v>
      </c>
      <c r="AM906" s="1"/>
      <c r="AN906" t="s">
        <v>1104</v>
      </c>
      <c r="AO906" s="1"/>
    </row>
    <row r="907" spans="6:41" x14ac:dyDescent="0.25">
      <c r="F907" t="str">
        <f>VLOOKUP(I:I,Sheet2!A:B,2,0)</f>
        <v>Nepoznata</v>
      </c>
      <c r="AM907" s="1"/>
      <c r="AN907" t="s">
        <v>1105</v>
      </c>
      <c r="AO907" s="1"/>
    </row>
    <row r="908" spans="6:41" x14ac:dyDescent="0.25">
      <c r="F908" t="str">
        <f>VLOOKUP(I:I,Sheet2!A:B,2,0)</f>
        <v>Nepoznata</v>
      </c>
      <c r="AM908" s="1"/>
      <c r="AN908" t="s">
        <v>1106</v>
      </c>
      <c r="AO908" s="1"/>
    </row>
    <row r="909" spans="6:41" x14ac:dyDescent="0.25">
      <c r="F909" t="str">
        <f>VLOOKUP(I:I,Sheet2!A:B,2,0)</f>
        <v>Nepoznata</v>
      </c>
      <c r="AM909" s="1"/>
      <c r="AN909" t="s">
        <v>1107</v>
      </c>
      <c r="AO909" s="1"/>
    </row>
    <row r="910" spans="6:41" x14ac:dyDescent="0.25">
      <c r="F910" t="str">
        <f>VLOOKUP(I:I,Sheet2!A:B,2,0)</f>
        <v>Nepoznata</v>
      </c>
      <c r="AM910" s="1"/>
      <c r="AN910" t="s">
        <v>1108</v>
      </c>
      <c r="AO910" s="1"/>
    </row>
    <row r="911" spans="6:41" x14ac:dyDescent="0.25">
      <c r="F911" t="str">
        <f>VLOOKUP(I:I,Sheet2!A:B,2,0)</f>
        <v>Nepoznata</v>
      </c>
      <c r="AM911" s="1"/>
      <c r="AN911" t="s">
        <v>1109</v>
      </c>
      <c r="AO911" s="1"/>
    </row>
    <row r="912" spans="6:41" x14ac:dyDescent="0.25">
      <c r="F912" t="str">
        <f>VLOOKUP(I:I,Sheet2!A:B,2,0)</f>
        <v>Nepoznata</v>
      </c>
      <c r="AM912" s="1"/>
      <c r="AN912" t="s">
        <v>1110</v>
      </c>
      <c r="AO912" s="1"/>
    </row>
    <row r="913" spans="6:41" x14ac:dyDescent="0.25">
      <c r="F913" t="str">
        <f>VLOOKUP(I:I,Sheet2!A:B,2,0)</f>
        <v>Nepoznata</v>
      </c>
      <c r="AM913" s="1"/>
      <c r="AN913" t="s">
        <v>1111</v>
      </c>
      <c r="AO913" s="1"/>
    </row>
    <row r="914" spans="6:41" x14ac:dyDescent="0.25">
      <c r="F914" t="str">
        <f>VLOOKUP(I:I,Sheet2!A:B,2,0)</f>
        <v>Nepoznata</v>
      </c>
      <c r="AM914" s="1"/>
      <c r="AN914" t="s">
        <v>1112</v>
      </c>
      <c r="AO914" s="1"/>
    </row>
    <row r="915" spans="6:41" x14ac:dyDescent="0.25">
      <c r="F915" t="str">
        <f>VLOOKUP(I:I,Sheet2!A:B,2,0)</f>
        <v>Nepoznata</v>
      </c>
      <c r="AM915" s="1"/>
      <c r="AN915" t="s">
        <v>1113</v>
      </c>
      <c r="AO915" s="1"/>
    </row>
    <row r="916" spans="6:41" x14ac:dyDescent="0.25">
      <c r="F916" t="str">
        <f>VLOOKUP(I:I,Sheet2!A:B,2,0)</f>
        <v>Nepoznata</v>
      </c>
      <c r="AM916" s="1"/>
      <c r="AN916" t="s">
        <v>1114</v>
      </c>
      <c r="AO916" s="1"/>
    </row>
    <row r="917" spans="6:41" x14ac:dyDescent="0.25">
      <c r="F917" t="str">
        <f>VLOOKUP(I:I,Sheet2!A:B,2,0)</f>
        <v>Nepoznata</v>
      </c>
      <c r="AM917" s="1"/>
      <c r="AN917" t="s">
        <v>1115</v>
      </c>
      <c r="AO917" s="1"/>
    </row>
    <row r="918" spans="6:41" x14ac:dyDescent="0.25">
      <c r="F918" t="str">
        <f>VLOOKUP(I:I,Sheet2!A:B,2,0)</f>
        <v>Nepoznata</v>
      </c>
      <c r="AM918" s="1"/>
      <c r="AN918" t="s">
        <v>1116</v>
      </c>
      <c r="AO918" s="1"/>
    </row>
    <row r="919" spans="6:41" x14ac:dyDescent="0.25">
      <c r="F919" t="str">
        <f>VLOOKUP(I:I,Sheet2!A:B,2,0)</f>
        <v>Nepoznata</v>
      </c>
      <c r="AM919" s="1"/>
      <c r="AN919" t="s">
        <v>1117</v>
      </c>
      <c r="AO919" s="1"/>
    </row>
    <row r="920" spans="6:41" x14ac:dyDescent="0.25">
      <c r="F920" t="str">
        <f>VLOOKUP(I:I,Sheet2!A:B,2,0)</f>
        <v>Nepoznata</v>
      </c>
      <c r="AM920" s="1"/>
      <c r="AN920" t="s">
        <v>1118</v>
      </c>
      <c r="AO920" s="1"/>
    </row>
    <row r="921" spans="6:41" x14ac:dyDescent="0.25">
      <c r="F921" t="str">
        <f>VLOOKUP(I:I,Sheet2!A:B,2,0)</f>
        <v>Nepoznata</v>
      </c>
      <c r="AM921" s="1"/>
      <c r="AN921" t="s">
        <v>1119</v>
      </c>
      <c r="AO921" s="1"/>
    </row>
    <row r="922" spans="6:41" x14ac:dyDescent="0.25">
      <c r="F922" t="str">
        <f>VLOOKUP(I:I,Sheet2!A:B,2,0)</f>
        <v>Nepoznata</v>
      </c>
      <c r="AM922" s="1"/>
      <c r="AN922" t="s">
        <v>1120</v>
      </c>
      <c r="AO922" s="1"/>
    </row>
    <row r="923" spans="6:41" x14ac:dyDescent="0.25">
      <c r="F923" t="str">
        <f>VLOOKUP(I:I,Sheet2!A:B,2,0)</f>
        <v>Nepoznata</v>
      </c>
      <c r="AM923" s="1"/>
      <c r="AN923" t="s">
        <v>1121</v>
      </c>
      <c r="AO923" s="1"/>
    </row>
    <row r="924" spans="6:41" x14ac:dyDescent="0.25">
      <c r="F924" t="str">
        <f>VLOOKUP(I:I,Sheet2!A:B,2,0)</f>
        <v>Nepoznata</v>
      </c>
      <c r="AM924" s="1"/>
      <c r="AN924" t="s">
        <v>1122</v>
      </c>
      <c r="AO924" s="1"/>
    </row>
    <row r="925" spans="6:41" x14ac:dyDescent="0.25">
      <c r="F925" t="str">
        <f>VLOOKUP(I:I,Sheet2!A:B,2,0)</f>
        <v>Nepoznata</v>
      </c>
      <c r="AM925" s="1"/>
      <c r="AN925" t="s">
        <v>1123</v>
      </c>
      <c r="AO925" s="1"/>
    </row>
    <row r="926" spans="6:41" x14ac:dyDescent="0.25">
      <c r="F926" t="str">
        <f>VLOOKUP(I:I,Sheet2!A:B,2,0)</f>
        <v>Nepoznata</v>
      </c>
      <c r="AM926" s="1"/>
      <c r="AN926" t="s">
        <v>1124</v>
      </c>
      <c r="AO926" s="1"/>
    </row>
    <row r="927" spans="6:41" x14ac:dyDescent="0.25">
      <c r="F927" t="str">
        <f>VLOOKUP(I:I,Sheet2!A:B,2,0)</f>
        <v>Nepoznata</v>
      </c>
      <c r="AM927" s="1"/>
      <c r="AN927" t="s">
        <v>1125</v>
      </c>
      <c r="AO927" s="1"/>
    </row>
    <row r="928" spans="6:41" x14ac:dyDescent="0.25">
      <c r="F928" t="str">
        <f>VLOOKUP(I:I,Sheet2!A:B,2,0)</f>
        <v>Nepoznata</v>
      </c>
      <c r="AM928" s="1"/>
      <c r="AN928" t="s">
        <v>1126</v>
      </c>
      <c r="AO928" s="1"/>
    </row>
    <row r="929" spans="6:41" x14ac:dyDescent="0.25">
      <c r="F929" t="str">
        <f>VLOOKUP(I:I,Sheet2!A:B,2,0)</f>
        <v>Nepoznata</v>
      </c>
      <c r="AM929" s="1"/>
      <c r="AN929" t="s">
        <v>1127</v>
      </c>
      <c r="AO929" s="1"/>
    </row>
    <row r="930" spans="6:41" x14ac:dyDescent="0.25">
      <c r="F930" t="str">
        <f>VLOOKUP(I:I,Sheet2!A:B,2,0)</f>
        <v>Nepoznata</v>
      </c>
      <c r="AM930" s="1"/>
      <c r="AN930" t="s">
        <v>1128</v>
      </c>
      <c r="AO930" s="1"/>
    </row>
    <row r="931" spans="6:41" x14ac:dyDescent="0.25">
      <c r="F931" t="str">
        <f>VLOOKUP(I:I,Sheet2!A:B,2,0)</f>
        <v>Nepoznata</v>
      </c>
      <c r="AM931" s="1"/>
      <c r="AN931" t="s">
        <v>1129</v>
      </c>
      <c r="AO931" s="1"/>
    </row>
    <row r="932" spans="6:41" x14ac:dyDescent="0.25">
      <c r="F932" t="str">
        <f>VLOOKUP(I:I,Sheet2!A:B,2,0)</f>
        <v>Nepoznata</v>
      </c>
      <c r="AM932" s="1"/>
      <c r="AN932" t="s">
        <v>1130</v>
      </c>
      <c r="AO932" s="1"/>
    </row>
    <row r="933" spans="6:41" x14ac:dyDescent="0.25">
      <c r="F933" t="str">
        <f>VLOOKUP(I:I,Sheet2!A:B,2,0)</f>
        <v>Nepoznata</v>
      </c>
      <c r="AM933" s="1"/>
      <c r="AN933" t="s">
        <v>1131</v>
      </c>
      <c r="AO933" s="1"/>
    </row>
    <row r="934" spans="6:41" x14ac:dyDescent="0.25">
      <c r="F934" t="str">
        <f>VLOOKUP(I:I,Sheet2!A:B,2,0)</f>
        <v>Nepoznata</v>
      </c>
      <c r="AM934" s="1"/>
      <c r="AN934" t="s">
        <v>1132</v>
      </c>
      <c r="AO934" s="1"/>
    </row>
    <row r="935" spans="6:41" x14ac:dyDescent="0.25">
      <c r="F935" t="str">
        <f>VLOOKUP(I:I,Sheet2!A:B,2,0)</f>
        <v>Nepoznata</v>
      </c>
      <c r="AM935" s="1"/>
      <c r="AN935" t="s">
        <v>1133</v>
      </c>
      <c r="AO935" s="1"/>
    </row>
    <row r="936" spans="6:41" x14ac:dyDescent="0.25">
      <c r="F936" t="str">
        <f>VLOOKUP(I:I,Sheet2!A:B,2,0)</f>
        <v>Nepoznata</v>
      </c>
      <c r="AM936" s="1"/>
      <c r="AN936" t="s">
        <v>1134</v>
      </c>
      <c r="AO936" s="1"/>
    </row>
    <row r="937" spans="6:41" x14ac:dyDescent="0.25">
      <c r="F937" t="str">
        <f>VLOOKUP(I:I,Sheet2!A:B,2,0)</f>
        <v>Nepoznata</v>
      </c>
      <c r="AM937" s="1"/>
      <c r="AN937" t="s">
        <v>1135</v>
      </c>
      <c r="AO937" s="1"/>
    </row>
    <row r="938" spans="6:41" x14ac:dyDescent="0.25">
      <c r="F938" t="str">
        <f>VLOOKUP(I:I,Sheet2!A:B,2,0)</f>
        <v>Nepoznata</v>
      </c>
      <c r="AM938" s="1"/>
      <c r="AN938" t="s">
        <v>1136</v>
      </c>
      <c r="AO938" s="1"/>
    </row>
    <row r="939" spans="6:41" x14ac:dyDescent="0.25">
      <c r="F939" t="str">
        <f>VLOOKUP(I:I,Sheet2!A:B,2,0)</f>
        <v>Nepoznata</v>
      </c>
      <c r="AM939" s="1"/>
      <c r="AN939" t="s">
        <v>1137</v>
      </c>
      <c r="AO939" s="1"/>
    </row>
    <row r="940" spans="6:41" x14ac:dyDescent="0.25">
      <c r="F940" t="str">
        <f>VLOOKUP(I:I,Sheet2!A:B,2,0)</f>
        <v>Nepoznata</v>
      </c>
      <c r="AM940" s="1"/>
      <c r="AN940" t="s">
        <v>1138</v>
      </c>
      <c r="AO940" s="1"/>
    </row>
    <row r="941" spans="6:41" x14ac:dyDescent="0.25">
      <c r="F941" t="str">
        <f>VLOOKUP(I:I,Sheet2!A:B,2,0)</f>
        <v>Nepoznata</v>
      </c>
      <c r="AM941" s="1"/>
      <c r="AN941" s="6" t="s">
        <v>1139</v>
      </c>
      <c r="AO941" s="1"/>
    </row>
    <row r="942" spans="6:41" x14ac:dyDescent="0.25">
      <c r="F942" t="str">
        <f>VLOOKUP(I:I,Sheet2!A:B,2,0)</f>
        <v>Nepoznata</v>
      </c>
      <c r="AM942" s="1"/>
      <c r="AN942" t="s">
        <v>1140</v>
      </c>
      <c r="AO942" s="1"/>
    </row>
    <row r="943" spans="6:41" x14ac:dyDescent="0.25">
      <c r="F943" t="str">
        <f>VLOOKUP(I:I,Sheet2!A:B,2,0)</f>
        <v>Nepoznata</v>
      </c>
      <c r="AM943" s="1"/>
      <c r="AN943" t="s">
        <v>1141</v>
      </c>
      <c r="AO943" s="1"/>
    </row>
    <row r="944" spans="6:41" x14ac:dyDescent="0.25">
      <c r="F944" t="str">
        <f>VLOOKUP(I:I,Sheet2!A:B,2,0)</f>
        <v>Nepoznata</v>
      </c>
      <c r="AM944" s="1"/>
      <c r="AN944" t="s">
        <v>1142</v>
      </c>
      <c r="AO944" s="1"/>
    </row>
    <row r="945" spans="6:41" x14ac:dyDescent="0.25">
      <c r="F945" t="str">
        <f>VLOOKUP(I:I,Sheet2!A:B,2,0)</f>
        <v>Nepoznata</v>
      </c>
      <c r="AM945" s="1"/>
      <c r="AN945" t="s">
        <v>1143</v>
      </c>
      <c r="AO945" s="1"/>
    </row>
    <row r="946" spans="6:41" x14ac:dyDescent="0.25">
      <c r="F946" t="str">
        <f>VLOOKUP(I:I,Sheet2!A:B,2,0)</f>
        <v>Nepoznata</v>
      </c>
      <c r="AM946" s="1"/>
      <c r="AN946" t="s">
        <v>1144</v>
      </c>
      <c r="AO946" s="1"/>
    </row>
    <row r="947" spans="6:41" x14ac:dyDescent="0.25">
      <c r="F947" t="str">
        <f>VLOOKUP(I:I,Sheet2!A:B,2,0)</f>
        <v>Nepoznata</v>
      </c>
      <c r="AM947" s="1"/>
      <c r="AN947" t="s">
        <v>1145</v>
      </c>
      <c r="AO947" s="1"/>
    </row>
    <row r="948" spans="6:41" x14ac:dyDescent="0.25">
      <c r="F948" t="str">
        <f>VLOOKUP(I:I,Sheet2!A:B,2,0)</f>
        <v>Nepoznata</v>
      </c>
      <c r="AM948" s="1"/>
      <c r="AN948" t="s">
        <v>1146</v>
      </c>
      <c r="AO948" s="1"/>
    </row>
    <row r="949" spans="6:41" x14ac:dyDescent="0.25">
      <c r="F949" t="str">
        <f>VLOOKUP(I:I,Sheet2!A:B,2,0)</f>
        <v>Nepoznata</v>
      </c>
      <c r="AM949" s="1"/>
      <c r="AN949" t="s">
        <v>1147</v>
      </c>
      <c r="AO949" s="1"/>
    </row>
    <row r="950" spans="6:41" x14ac:dyDescent="0.25">
      <c r="F950" t="str">
        <f>VLOOKUP(I:I,Sheet2!A:B,2,0)</f>
        <v>Nepoznata</v>
      </c>
      <c r="AM950" s="1"/>
      <c r="AN950" t="s">
        <v>1148</v>
      </c>
      <c r="AO950" s="1"/>
    </row>
    <row r="951" spans="6:41" x14ac:dyDescent="0.25">
      <c r="F951" t="str">
        <f>VLOOKUP(I:I,Sheet2!A:B,2,0)</f>
        <v>Nepoznata</v>
      </c>
      <c r="AM951" s="1"/>
      <c r="AN951" t="s">
        <v>1149</v>
      </c>
      <c r="AO951" s="1"/>
    </row>
    <row r="952" spans="6:41" x14ac:dyDescent="0.25">
      <c r="F952" t="str">
        <f>VLOOKUP(I:I,Sheet2!A:B,2,0)</f>
        <v>Nepoznata</v>
      </c>
      <c r="AM952" s="1"/>
      <c r="AN952" t="s">
        <v>1150</v>
      </c>
      <c r="AO952" s="1"/>
    </row>
    <row r="953" spans="6:41" x14ac:dyDescent="0.25">
      <c r="F953" t="str">
        <f>VLOOKUP(I:I,Sheet2!A:B,2,0)</f>
        <v>Nepoznata</v>
      </c>
      <c r="AM953" s="1"/>
      <c r="AN953" t="s">
        <v>1151</v>
      </c>
      <c r="AO953" s="1"/>
    </row>
    <row r="954" spans="6:41" x14ac:dyDescent="0.25">
      <c r="F954" t="str">
        <f>VLOOKUP(I:I,Sheet2!A:B,2,0)</f>
        <v>Nepoznata</v>
      </c>
      <c r="AM954" s="1"/>
      <c r="AN954" t="s">
        <v>1152</v>
      </c>
      <c r="AO954" s="1"/>
    </row>
    <row r="955" spans="6:41" x14ac:dyDescent="0.25">
      <c r="F955" t="str">
        <f>VLOOKUP(I:I,Sheet2!A:B,2,0)</f>
        <v>Nepoznata</v>
      </c>
      <c r="AM955" s="1"/>
      <c r="AN955" t="s">
        <v>1153</v>
      </c>
      <c r="AO955" s="1"/>
    </row>
    <row r="956" spans="6:41" x14ac:dyDescent="0.25">
      <c r="F956" t="str">
        <f>VLOOKUP(I:I,Sheet2!A:B,2,0)</f>
        <v>Nepoznata</v>
      </c>
      <c r="AM956" s="1"/>
      <c r="AN956" t="s">
        <v>1154</v>
      </c>
      <c r="AO956" s="1"/>
    </row>
    <row r="957" spans="6:41" x14ac:dyDescent="0.25">
      <c r="F957" t="str">
        <f>VLOOKUP(I:I,Sheet2!A:B,2,0)</f>
        <v>Nepoznata</v>
      </c>
      <c r="AM957" s="1"/>
      <c r="AN957" t="s">
        <v>1155</v>
      </c>
      <c r="AO957" s="1"/>
    </row>
    <row r="958" spans="6:41" x14ac:dyDescent="0.25">
      <c r="F958" t="str">
        <f>VLOOKUP(I:I,Sheet2!A:B,2,0)</f>
        <v>Nepoznata</v>
      </c>
      <c r="AM958" s="1"/>
      <c r="AN958" t="s">
        <v>1156</v>
      </c>
      <c r="AO958" s="1"/>
    </row>
    <row r="959" spans="6:41" x14ac:dyDescent="0.25">
      <c r="F959" t="str">
        <f>VLOOKUP(I:I,Sheet2!A:B,2,0)</f>
        <v>Nepoznata</v>
      </c>
      <c r="AM959" s="1"/>
      <c r="AN959" t="s">
        <v>1157</v>
      </c>
      <c r="AO959" s="1"/>
    </row>
    <row r="960" spans="6:41" x14ac:dyDescent="0.25">
      <c r="F960" t="str">
        <f>VLOOKUP(I:I,Sheet2!A:B,2,0)</f>
        <v>Nepoznata</v>
      </c>
      <c r="AM960" s="1"/>
      <c r="AN960" t="s">
        <v>1158</v>
      </c>
      <c r="AO960" s="1"/>
    </row>
    <row r="961" spans="6:41" x14ac:dyDescent="0.25">
      <c r="F961" t="str">
        <f>VLOOKUP(I:I,Sheet2!A:B,2,0)</f>
        <v>Nepoznata</v>
      </c>
      <c r="AM961" s="1"/>
      <c r="AN961" t="s">
        <v>1159</v>
      </c>
      <c r="AO961" s="1"/>
    </row>
    <row r="962" spans="6:41" x14ac:dyDescent="0.25">
      <c r="F962" t="str">
        <f>VLOOKUP(I:I,Sheet2!A:B,2,0)</f>
        <v>Nepoznata</v>
      </c>
      <c r="AM962" s="1"/>
      <c r="AN962" t="s">
        <v>1160</v>
      </c>
      <c r="AO962" s="1"/>
    </row>
    <row r="963" spans="6:41" x14ac:dyDescent="0.25">
      <c r="F963" t="str">
        <f>VLOOKUP(I:I,Sheet2!A:B,2,0)</f>
        <v>Nepoznata</v>
      </c>
      <c r="AM963" s="1"/>
      <c r="AN963" t="s">
        <v>1161</v>
      </c>
      <c r="AO963" s="1"/>
    </row>
    <row r="964" spans="6:41" x14ac:dyDescent="0.25">
      <c r="F964" t="str">
        <f>VLOOKUP(I:I,Sheet2!A:B,2,0)</f>
        <v>Nepoznata</v>
      </c>
      <c r="AM964" s="1"/>
      <c r="AN964" t="s">
        <v>1162</v>
      </c>
      <c r="AO964" s="1"/>
    </row>
    <row r="965" spans="6:41" x14ac:dyDescent="0.25">
      <c r="F965" t="str">
        <f>VLOOKUP(I:I,Sheet2!A:B,2,0)</f>
        <v>Nepoznata</v>
      </c>
      <c r="AM965" s="1"/>
      <c r="AN965" t="s">
        <v>1163</v>
      </c>
      <c r="AO965" s="1"/>
    </row>
    <row r="966" spans="6:41" x14ac:dyDescent="0.25">
      <c r="F966" t="str">
        <f>VLOOKUP(I:I,Sheet2!A:B,2,0)</f>
        <v>Nepoznata</v>
      </c>
      <c r="AM966" s="1"/>
      <c r="AN966" t="s">
        <v>1164</v>
      </c>
      <c r="AO966" s="1"/>
    </row>
    <row r="967" spans="6:41" x14ac:dyDescent="0.25">
      <c r="F967" t="str">
        <f>VLOOKUP(I:I,Sheet2!A:B,2,0)</f>
        <v>Nepoznata</v>
      </c>
      <c r="AM967" s="1"/>
      <c r="AN967" t="s">
        <v>1165</v>
      </c>
      <c r="AO967" s="1"/>
    </row>
    <row r="968" spans="6:41" x14ac:dyDescent="0.25">
      <c r="F968" t="str">
        <f>VLOOKUP(I:I,Sheet2!A:B,2,0)</f>
        <v>Nepoznata</v>
      </c>
      <c r="AM968" s="1"/>
      <c r="AN968" t="s">
        <v>1166</v>
      </c>
      <c r="AO968" s="1"/>
    </row>
    <row r="969" spans="6:41" x14ac:dyDescent="0.25">
      <c r="F969" t="str">
        <f>VLOOKUP(I:I,Sheet2!A:B,2,0)</f>
        <v>Nepoznata</v>
      </c>
      <c r="AM969" s="1"/>
      <c r="AN969" t="s">
        <v>1167</v>
      </c>
      <c r="AO969" s="1"/>
    </row>
    <row r="970" spans="6:41" x14ac:dyDescent="0.25">
      <c r="F970" t="str">
        <f>VLOOKUP(I:I,Sheet2!A:B,2,0)</f>
        <v>Nepoznata</v>
      </c>
      <c r="AM970" s="1"/>
      <c r="AN970" t="s">
        <v>1168</v>
      </c>
      <c r="AO970" s="1"/>
    </row>
    <row r="971" spans="6:41" x14ac:dyDescent="0.25">
      <c r="F971" t="str">
        <f>VLOOKUP(I:I,Sheet2!A:B,2,0)</f>
        <v>Nepoznata</v>
      </c>
      <c r="AM971" s="1"/>
      <c r="AN971" t="s">
        <v>1169</v>
      </c>
      <c r="AO971" s="1"/>
    </row>
    <row r="972" spans="6:41" x14ac:dyDescent="0.25">
      <c r="F972" t="str">
        <f>VLOOKUP(I:I,Sheet2!A:B,2,0)</f>
        <v>Nepoznata</v>
      </c>
      <c r="AM972" s="1"/>
      <c r="AN972" t="s">
        <v>1170</v>
      </c>
      <c r="AO972" s="1"/>
    </row>
    <row r="973" spans="6:41" x14ac:dyDescent="0.25">
      <c r="F973" t="str">
        <f>VLOOKUP(I:I,Sheet2!A:B,2,0)</f>
        <v>Nepoznata</v>
      </c>
      <c r="AM973" s="1"/>
      <c r="AN973" t="s">
        <v>1171</v>
      </c>
      <c r="AO973" s="1"/>
    </row>
    <row r="974" spans="6:41" x14ac:dyDescent="0.25">
      <c r="F974" t="str">
        <f>VLOOKUP(I:I,Sheet2!A:B,2,0)</f>
        <v>Nepoznata</v>
      </c>
      <c r="AM974" s="1"/>
      <c r="AN974" t="s">
        <v>1172</v>
      </c>
      <c r="AO974" s="1"/>
    </row>
    <row r="975" spans="6:41" x14ac:dyDescent="0.25">
      <c r="F975" t="str">
        <f>VLOOKUP(I:I,Sheet2!A:B,2,0)</f>
        <v>Nepoznata</v>
      </c>
      <c r="AM975" s="1"/>
      <c r="AN975" t="s">
        <v>1173</v>
      </c>
      <c r="AO975" s="1"/>
    </row>
    <row r="976" spans="6:41" x14ac:dyDescent="0.25">
      <c r="F976" t="str">
        <f>VLOOKUP(I:I,Sheet2!A:B,2,0)</f>
        <v>Nepoznata</v>
      </c>
      <c r="AM976" s="1"/>
      <c r="AN976" t="s">
        <v>1174</v>
      </c>
      <c r="AO976" s="1"/>
    </row>
    <row r="977" spans="6:41" x14ac:dyDescent="0.25">
      <c r="F977" t="str">
        <f>VLOOKUP(I:I,Sheet2!A:B,2,0)</f>
        <v>Nepoznata</v>
      </c>
      <c r="AM977" s="1"/>
      <c r="AN977" t="s">
        <v>1175</v>
      </c>
      <c r="AO977" s="1"/>
    </row>
    <row r="978" spans="6:41" x14ac:dyDescent="0.25">
      <c r="F978" t="str">
        <f>VLOOKUP(I:I,Sheet2!A:B,2,0)</f>
        <v>Nepoznata</v>
      </c>
      <c r="AM978" s="1"/>
      <c r="AN978" t="s">
        <v>1176</v>
      </c>
      <c r="AO978" s="1"/>
    </row>
    <row r="979" spans="6:41" x14ac:dyDescent="0.25">
      <c r="F979" t="str">
        <f>VLOOKUP(I:I,Sheet2!A:B,2,0)</f>
        <v>Nepoznata</v>
      </c>
      <c r="AM979" s="1"/>
      <c r="AN979" t="s">
        <v>1177</v>
      </c>
      <c r="AO979" s="1"/>
    </row>
    <row r="980" spans="6:41" x14ac:dyDescent="0.25">
      <c r="F980" t="str">
        <f>VLOOKUP(I:I,Sheet2!A:B,2,0)</f>
        <v>Nepoznata</v>
      </c>
      <c r="AM980" s="1"/>
      <c r="AN980" t="s">
        <v>1178</v>
      </c>
      <c r="AO980" s="1"/>
    </row>
    <row r="981" spans="6:41" x14ac:dyDescent="0.25">
      <c r="F981" t="str">
        <f>VLOOKUP(I:I,Sheet2!A:B,2,0)</f>
        <v>Nepoznata</v>
      </c>
      <c r="AM981" s="1"/>
      <c r="AN981" t="s">
        <v>1179</v>
      </c>
      <c r="AO981" s="1"/>
    </row>
    <row r="982" spans="6:41" x14ac:dyDescent="0.25">
      <c r="F982" t="str">
        <f>VLOOKUP(I:I,Sheet2!A:B,2,0)</f>
        <v>Nepoznata</v>
      </c>
      <c r="AM982" s="1"/>
      <c r="AN982" t="s">
        <v>1180</v>
      </c>
      <c r="AO982" s="1"/>
    </row>
    <row r="983" spans="6:41" x14ac:dyDescent="0.25">
      <c r="F983" t="str">
        <f>VLOOKUP(I:I,Sheet2!A:B,2,0)</f>
        <v>Nepoznata</v>
      </c>
      <c r="AM983" s="1"/>
      <c r="AN983" t="s">
        <v>1181</v>
      </c>
      <c r="AO983" s="1"/>
    </row>
    <row r="984" spans="6:41" x14ac:dyDescent="0.25">
      <c r="F984" t="str">
        <f>VLOOKUP(I:I,Sheet2!A:B,2,0)</f>
        <v>Nepoznata</v>
      </c>
      <c r="AM984" s="1"/>
      <c r="AN984" t="s">
        <v>1182</v>
      </c>
      <c r="AO984" s="1"/>
    </row>
    <row r="985" spans="6:41" x14ac:dyDescent="0.25">
      <c r="F985" t="str">
        <f>VLOOKUP(I:I,Sheet2!A:B,2,0)</f>
        <v>Nepoznata</v>
      </c>
      <c r="AM985" s="1"/>
      <c r="AN985" t="s">
        <v>1183</v>
      </c>
      <c r="AO985" s="1"/>
    </row>
    <row r="986" spans="6:41" x14ac:dyDescent="0.25">
      <c r="F986" t="str">
        <f>VLOOKUP(I:I,Sheet2!A:B,2,0)</f>
        <v>Nepoznata</v>
      </c>
      <c r="AM986" s="1"/>
      <c r="AN986" t="s">
        <v>1184</v>
      </c>
      <c r="AO986" s="1"/>
    </row>
    <row r="987" spans="6:41" x14ac:dyDescent="0.25">
      <c r="F987" t="str">
        <f>VLOOKUP(I:I,Sheet2!A:B,2,0)</f>
        <v>Nepoznata</v>
      </c>
      <c r="AM987" s="1"/>
      <c r="AN987" t="s">
        <v>1185</v>
      </c>
      <c r="AO987" s="1"/>
    </row>
    <row r="988" spans="6:41" x14ac:dyDescent="0.25">
      <c r="F988" t="str">
        <f>VLOOKUP(I:I,Sheet2!A:B,2,0)</f>
        <v>Nepoznata</v>
      </c>
      <c r="AM988" s="1"/>
      <c r="AN988" t="s">
        <v>1186</v>
      </c>
      <c r="AO988" s="1"/>
    </row>
    <row r="989" spans="6:41" x14ac:dyDescent="0.25">
      <c r="F989" t="str">
        <f>VLOOKUP(I:I,Sheet2!A:B,2,0)</f>
        <v>Nepoznata</v>
      </c>
      <c r="AM989" s="1"/>
      <c r="AN989" t="s">
        <v>1187</v>
      </c>
      <c r="AO989" s="1"/>
    </row>
    <row r="990" spans="6:41" x14ac:dyDescent="0.25">
      <c r="F990" t="str">
        <f>VLOOKUP(I:I,Sheet2!A:B,2,0)</f>
        <v>Nepoznata</v>
      </c>
      <c r="AM990" s="1"/>
      <c r="AN990" t="s">
        <v>1188</v>
      </c>
      <c r="AO990" s="1"/>
    </row>
    <row r="991" spans="6:41" x14ac:dyDescent="0.25">
      <c r="F991" t="str">
        <f>VLOOKUP(I:I,Sheet2!A:B,2,0)</f>
        <v>Nepoznata</v>
      </c>
      <c r="AM991" s="1"/>
      <c r="AN991" t="s">
        <v>1189</v>
      </c>
      <c r="AO991" s="1"/>
    </row>
    <row r="992" spans="6:41" x14ac:dyDescent="0.25">
      <c r="F992" t="str">
        <f>VLOOKUP(I:I,Sheet2!A:B,2,0)</f>
        <v>Nepoznata</v>
      </c>
      <c r="AM992" s="1"/>
      <c r="AN992" t="s">
        <v>1190</v>
      </c>
      <c r="AO992" s="1"/>
    </row>
    <row r="993" spans="6:41" x14ac:dyDescent="0.25">
      <c r="F993" t="str">
        <f>VLOOKUP(I:I,Sheet2!A:B,2,0)</f>
        <v>Nepoznata</v>
      </c>
      <c r="AM993" s="1"/>
      <c r="AN993" t="s">
        <v>1191</v>
      </c>
      <c r="AO993" s="1"/>
    </row>
    <row r="994" spans="6:41" x14ac:dyDescent="0.25">
      <c r="F994" t="str">
        <f>VLOOKUP(I:I,Sheet2!A:B,2,0)</f>
        <v>Nepoznata</v>
      </c>
      <c r="AM994" s="1"/>
      <c r="AN994" t="s">
        <v>1192</v>
      </c>
      <c r="AO994" s="1"/>
    </row>
    <row r="995" spans="6:41" x14ac:dyDescent="0.25">
      <c r="F995" t="str">
        <f>VLOOKUP(I:I,Sheet2!A:B,2,0)</f>
        <v>Nepoznata</v>
      </c>
      <c r="AM995" s="1"/>
      <c r="AN995" t="s">
        <v>1193</v>
      </c>
      <c r="AO995" s="1"/>
    </row>
    <row r="996" spans="6:41" x14ac:dyDescent="0.25">
      <c r="F996" t="str">
        <f>VLOOKUP(I:I,Sheet2!A:B,2,0)</f>
        <v>Nepoznata</v>
      </c>
      <c r="AM996" s="1"/>
      <c r="AN996" t="s">
        <v>1194</v>
      </c>
      <c r="AO996" s="1"/>
    </row>
    <row r="997" spans="6:41" x14ac:dyDescent="0.25">
      <c r="F997" t="str">
        <f>VLOOKUP(I:I,Sheet2!A:B,2,0)</f>
        <v>Nepoznata</v>
      </c>
      <c r="AM997" s="1"/>
      <c r="AN997" t="s">
        <v>1195</v>
      </c>
      <c r="AO997" s="1"/>
    </row>
    <row r="998" spans="6:41" x14ac:dyDescent="0.25">
      <c r="F998" t="str">
        <f>VLOOKUP(I:I,Sheet2!A:B,2,0)</f>
        <v>Nepoznata</v>
      </c>
      <c r="AM998" s="1"/>
      <c r="AN998" t="s">
        <v>1196</v>
      </c>
      <c r="AO998" s="1"/>
    </row>
    <row r="999" spans="6:41" x14ac:dyDescent="0.25">
      <c r="F999" t="str">
        <f>VLOOKUP(I:I,Sheet2!A:B,2,0)</f>
        <v>Nepoznata</v>
      </c>
      <c r="AM999" s="1"/>
      <c r="AN999" t="s">
        <v>1197</v>
      </c>
      <c r="AO999" s="1"/>
    </row>
    <row r="1000" spans="6:41" x14ac:dyDescent="0.25">
      <c r="F1000" t="str">
        <f>VLOOKUP(I:I,Sheet2!A:B,2,0)</f>
        <v>Nepoznata</v>
      </c>
      <c r="AM1000" s="1"/>
      <c r="AN1000" t="s">
        <v>1198</v>
      </c>
      <c r="AO1000" s="1"/>
    </row>
    <row r="1001" spans="6:41" x14ac:dyDescent="0.25">
      <c r="F1001" t="str">
        <f>VLOOKUP(I:I,Sheet2!A:B,2,0)</f>
        <v>Nepoznata</v>
      </c>
      <c r="AM1001" s="1"/>
      <c r="AN1001" t="s">
        <v>1199</v>
      </c>
      <c r="AO1001" s="1"/>
    </row>
    <row r="1002" spans="6:41" x14ac:dyDescent="0.25">
      <c r="F1002" t="str">
        <f>VLOOKUP(I:I,Sheet2!A:B,2,0)</f>
        <v>Nepoznata</v>
      </c>
      <c r="AM1002" s="1"/>
      <c r="AN1002" t="s">
        <v>1200</v>
      </c>
      <c r="AO1002" s="1"/>
    </row>
    <row r="1003" spans="6:41" x14ac:dyDescent="0.25">
      <c r="F1003" t="str">
        <f>VLOOKUP(I:I,Sheet2!A:B,2,0)</f>
        <v>Nepoznata</v>
      </c>
      <c r="AM1003" s="1"/>
      <c r="AN1003" t="s">
        <v>1201</v>
      </c>
      <c r="AO1003" s="1"/>
    </row>
    <row r="1004" spans="6:41" x14ac:dyDescent="0.25">
      <c r="F1004" t="str">
        <f>VLOOKUP(I:I,Sheet2!A:B,2,0)</f>
        <v>Nepoznata</v>
      </c>
      <c r="AM1004" s="1"/>
      <c r="AN1004" t="s">
        <v>1202</v>
      </c>
      <c r="AO1004" s="1"/>
    </row>
    <row r="1005" spans="6:41" x14ac:dyDescent="0.25">
      <c r="F1005" t="str">
        <f>VLOOKUP(I:I,Sheet2!A:B,2,0)</f>
        <v>Nepoznata</v>
      </c>
      <c r="AM1005" s="1"/>
      <c r="AN1005" t="s">
        <v>1203</v>
      </c>
      <c r="AO1005" s="1"/>
    </row>
    <row r="1006" spans="6:41" x14ac:dyDescent="0.25">
      <c r="F1006" t="str">
        <f>VLOOKUP(I:I,Sheet2!A:B,2,0)</f>
        <v>Nepoznata</v>
      </c>
      <c r="AM1006" s="1"/>
      <c r="AN1006" t="s">
        <v>1204</v>
      </c>
      <c r="AO1006" s="1"/>
    </row>
    <row r="1007" spans="6:41" x14ac:dyDescent="0.25">
      <c r="F1007" t="str">
        <f>VLOOKUP(I:I,Sheet2!A:B,2,0)</f>
        <v>Nepoznata</v>
      </c>
      <c r="AM1007" s="1"/>
      <c r="AN1007" t="s">
        <v>1205</v>
      </c>
      <c r="AO1007" s="1"/>
    </row>
    <row r="1008" spans="6:41" x14ac:dyDescent="0.25">
      <c r="F1008" t="str">
        <f>VLOOKUP(I:I,Sheet2!A:B,2,0)</f>
        <v>Nepoznata</v>
      </c>
      <c r="AM1008" s="1"/>
      <c r="AN1008" t="s">
        <v>1206</v>
      </c>
      <c r="AO1008" s="1"/>
    </row>
    <row r="1009" spans="6:41" x14ac:dyDescent="0.25">
      <c r="F1009" t="str">
        <f>VLOOKUP(I:I,Sheet2!A:B,2,0)</f>
        <v>Nepoznata</v>
      </c>
      <c r="AM1009" s="1"/>
      <c r="AN1009" t="s">
        <v>1207</v>
      </c>
      <c r="AO1009" s="1"/>
    </row>
    <row r="1010" spans="6:41" x14ac:dyDescent="0.25">
      <c r="F1010" t="str">
        <f>VLOOKUP(I:I,Sheet2!A:B,2,0)</f>
        <v>Nepoznata</v>
      </c>
      <c r="AM1010" s="1"/>
      <c r="AN1010" t="s">
        <v>1208</v>
      </c>
      <c r="AO1010" s="1"/>
    </row>
    <row r="1011" spans="6:41" x14ac:dyDescent="0.25">
      <c r="F1011" t="str">
        <f>VLOOKUP(I:I,Sheet2!A:B,2,0)</f>
        <v>Nepoznata</v>
      </c>
      <c r="AM1011" s="1"/>
      <c r="AN1011" t="s">
        <v>1209</v>
      </c>
      <c r="AO1011" s="1"/>
    </row>
    <row r="1012" spans="6:41" x14ac:dyDescent="0.25">
      <c r="F1012" t="str">
        <f>VLOOKUP(I:I,Sheet2!A:B,2,0)</f>
        <v>Nepoznata</v>
      </c>
      <c r="AM1012" s="1"/>
      <c r="AN1012" t="s">
        <v>1210</v>
      </c>
      <c r="AO1012" s="1"/>
    </row>
    <row r="1013" spans="6:41" x14ac:dyDescent="0.25">
      <c r="F1013" t="str">
        <f>VLOOKUP(I:I,Sheet2!A:B,2,0)</f>
        <v>Nepoznata</v>
      </c>
      <c r="AM1013" s="1"/>
      <c r="AN1013" t="s">
        <v>1211</v>
      </c>
      <c r="AO1013" s="1"/>
    </row>
    <row r="1014" spans="6:41" x14ac:dyDescent="0.25">
      <c r="F1014" t="str">
        <f>VLOOKUP(I:I,Sheet2!A:B,2,0)</f>
        <v>Nepoznata</v>
      </c>
      <c r="AM1014" s="1"/>
      <c r="AN1014" t="s">
        <v>1212</v>
      </c>
      <c r="AO1014" s="1"/>
    </row>
    <row r="1015" spans="6:41" x14ac:dyDescent="0.25">
      <c r="F1015" t="str">
        <f>VLOOKUP(I:I,Sheet2!A:B,2,0)</f>
        <v>Nepoznata</v>
      </c>
      <c r="AM1015" s="1"/>
      <c r="AN1015" t="s">
        <v>1213</v>
      </c>
      <c r="AO1015" s="1"/>
    </row>
    <row r="1016" spans="6:41" x14ac:dyDescent="0.25">
      <c r="F1016" t="str">
        <f>VLOOKUP(I:I,Sheet2!A:B,2,0)</f>
        <v>Nepoznata</v>
      </c>
      <c r="AM1016" s="1"/>
      <c r="AN1016" t="s">
        <v>1214</v>
      </c>
      <c r="AO1016" s="1"/>
    </row>
    <row r="1017" spans="6:41" x14ac:dyDescent="0.25">
      <c r="F1017" t="str">
        <f>VLOOKUP(I:I,Sheet2!A:B,2,0)</f>
        <v>Nepoznata</v>
      </c>
      <c r="AM1017" s="1"/>
      <c r="AN1017" t="s">
        <v>1215</v>
      </c>
      <c r="AO1017" s="1"/>
    </row>
    <row r="1018" spans="6:41" x14ac:dyDescent="0.25">
      <c r="F1018" t="str">
        <f>VLOOKUP(I:I,Sheet2!A:B,2,0)</f>
        <v>Nepoznata</v>
      </c>
      <c r="AM1018" s="1"/>
      <c r="AN1018" t="s">
        <v>1216</v>
      </c>
      <c r="AO1018" s="1"/>
    </row>
    <row r="1019" spans="6:41" x14ac:dyDescent="0.25">
      <c r="F1019" t="str">
        <f>VLOOKUP(I:I,Sheet2!A:B,2,0)</f>
        <v>Nepoznata</v>
      </c>
      <c r="AM1019" s="1"/>
      <c r="AN1019" t="s">
        <v>1217</v>
      </c>
      <c r="AO1019" s="1"/>
    </row>
    <row r="1020" spans="6:41" x14ac:dyDescent="0.25">
      <c r="F1020" t="str">
        <f>VLOOKUP(I:I,Sheet2!A:B,2,0)</f>
        <v>Nepoznata</v>
      </c>
      <c r="AM1020" s="1"/>
      <c r="AN1020" t="s">
        <v>1218</v>
      </c>
      <c r="AO1020" s="1"/>
    </row>
    <row r="1021" spans="6:41" x14ac:dyDescent="0.25">
      <c r="F1021" t="str">
        <f>VLOOKUP(I:I,Sheet2!A:B,2,0)</f>
        <v>Nepoznata</v>
      </c>
      <c r="AM1021" s="1"/>
      <c r="AN1021" t="s">
        <v>1219</v>
      </c>
      <c r="AO1021" s="1"/>
    </row>
    <row r="1022" spans="6:41" x14ac:dyDescent="0.25">
      <c r="F1022" t="str">
        <f>VLOOKUP(I:I,Sheet2!A:B,2,0)</f>
        <v>Nepoznata</v>
      </c>
      <c r="AM1022" s="1"/>
      <c r="AN1022" t="s">
        <v>1220</v>
      </c>
      <c r="AO1022" s="1"/>
    </row>
    <row r="1023" spans="6:41" x14ac:dyDescent="0.25">
      <c r="F1023" t="str">
        <f>VLOOKUP(I:I,Sheet2!A:B,2,0)</f>
        <v>Nepoznata</v>
      </c>
      <c r="AM1023" s="1"/>
      <c r="AN1023" t="s">
        <v>1221</v>
      </c>
      <c r="AO1023" s="1"/>
    </row>
    <row r="1024" spans="6:41" x14ac:dyDescent="0.25">
      <c r="F1024" t="str">
        <f>VLOOKUP(I:I,Sheet2!A:B,2,0)</f>
        <v>Nepoznata</v>
      </c>
      <c r="AM1024" s="1"/>
      <c r="AN1024" t="s">
        <v>1222</v>
      </c>
      <c r="AO1024" s="1"/>
    </row>
    <row r="1025" spans="6:41" x14ac:dyDescent="0.25">
      <c r="F1025" t="str">
        <f>VLOOKUP(I:I,Sheet2!A:B,2,0)</f>
        <v>Nepoznata</v>
      </c>
      <c r="AM1025" s="1"/>
      <c r="AN1025" t="s">
        <v>1223</v>
      </c>
      <c r="AO1025" s="1"/>
    </row>
    <row r="1026" spans="6:41" x14ac:dyDescent="0.25">
      <c r="F1026" t="str">
        <f>VLOOKUP(I:I,Sheet2!A:B,2,0)</f>
        <v>Nepoznata</v>
      </c>
      <c r="AM1026" s="1"/>
      <c r="AN1026" t="s">
        <v>1224</v>
      </c>
      <c r="AO1026" s="1"/>
    </row>
    <row r="1027" spans="6:41" x14ac:dyDescent="0.25">
      <c r="F1027" t="str">
        <f>VLOOKUP(I:I,Sheet2!A:B,2,0)</f>
        <v>Nepoznata</v>
      </c>
      <c r="AM1027" s="1"/>
      <c r="AN1027" t="s">
        <v>1225</v>
      </c>
      <c r="AO1027" s="1"/>
    </row>
    <row r="1028" spans="6:41" x14ac:dyDescent="0.25">
      <c r="F1028" t="str">
        <f>VLOOKUP(I:I,Sheet2!A:B,2,0)</f>
        <v>Nepoznata</v>
      </c>
      <c r="AM1028" s="1"/>
      <c r="AN1028" t="s">
        <v>1226</v>
      </c>
      <c r="AO1028" s="1"/>
    </row>
    <row r="1029" spans="6:41" x14ac:dyDescent="0.25">
      <c r="F1029" t="str">
        <f>VLOOKUP(I:I,Sheet2!A:B,2,0)</f>
        <v>Nepoznata</v>
      </c>
      <c r="AM1029" s="1"/>
      <c r="AN1029" t="s">
        <v>1227</v>
      </c>
      <c r="AO1029" s="1"/>
    </row>
    <row r="1030" spans="6:41" x14ac:dyDescent="0.25">
      <c r="F1030" t="str">
        <f>VLOOKUP(I:I,Sheet2!A:B,2,0)</f>
        <v>Nepoznata</v>
      </c>
      <c r="AM1030" s="1"/>
      <c r="AN1030" t="s">
        <v>1228</v>
      </c>
      <c r="AO1030" s="1"/>
    </row>
    <row r="1031" spans="6:41" x14ac:dyDescent="0.25">
      <c r="F1031" t="str">
        <f>VLOOKUP(I:I,Sheet2!A:B,2,0)</f>
        <v>Nepoznata</v>
      </c>
      <c r="AM1031" s="1"/>
      <c r="AN1031" t="s">
        <v>1229</v>
      </c>
      <c r="AO1031" s="1"/>
    </row>
    <row r="1032" spans="6:41" x14ac:dyDescent="0.25">
      <c r="F1032" t="str">
        <f>VLOOKUP(I:I,Sheet2!A:B,2,0)</f>
        <v>Nepoznata</v>
      </c>
      <c r="AM1032" s="1"/>
      <c r="AN1032" t="s">
        <v>1230</v>
      </c>
      <c r="AO1032" s="1"/>
    </row>
    <row r="1033" spans="6:41" x14ac:dyDescent="0.25">
      <c r="F1033" t="str">
        <f>VLOOKUP(I:I,Sheet2!A:B,2,0)</f>
        <v>Nepoznata</v>
      </c>
      <c r="AM1033" s="1"/>
      <c r="AN1033" t="s">
        <v>1231</v>
      </c>
      <c r="AO1033" s="1"/>
    </row>
    <row r="1034" spans="6:41" x14ac:dyDescent="0.25">
      <c r="F1034" t="str">
        <f>VLOOKUP(I:I,Sheet2!A:B,2,0)</f>
        <v>Nepoznata</v>
      </c>
      <c r="AM1034" s="1"/>
      <c r="AN1034" t="s">
        <v>1232</v>
      </c>
      <c r="AO1034" s="1"/>
    </row>
    <row r="1035" spans="6:41" x14ac:dyDescent="0.25">
      <c r="F1035" t="str">
        <f>VLOOKUP(I:I,Sheet2!A:B,2,0)</f>
        <v>Nepoznata</v>
      </c>
      <c r="AM1035" s="1"/>
      <c r="AN1035" t="s">
        <v>1233</v>
      </c>
      <c r="AO1035" s="1"/>
    </row>
    <row r="1036" spans="6:41" x14ac:dyDescent="0.25">
      <c r="F1036" t="str">
        <f>VLOOKUP(I:I,Sheet2!A:B,2,0)</f>
        <v>Nepoznata</v>
      </c>
      <c r="AM1036" s="1"/>
      <c r="AN1036" t="s">
        <v>1234</v>
      </c>
      <c r="AO1036" s="1"/>
    </row>
    <row r="1037" spans="6:41" x14ac:dyDescent="0.25">
      <c r="F1037" t="str">
        <f>VLOOKUP(I:I,Sheet2!A:B,2,0)</f>
        <v>Nepoznata</v>
      </c>
      <c r="AM1037" s="1"/>
      <c r="AN1037" t="s">
        <v>1235</v>
      </c>
      <c r="AO1037" s="1"/>
    </row>
    <row r="1038" spans="6:41" x14ac:dyDescent="0.25">
      <c r="F1038" t="str">
        <f>VLOOKUP(I:I,Sheet2!A:B,2,0)</f>
        <v>Nepoznata</v>
      </c>
      <c r="AM1038" s="1"/>
      <c r="AN1038" t="s">
        <v>1236</v>
      </c>
      <c r="AO1038" s="1"/>
    </row>
    <row r="1039" spans="6:41" x14ac:dyDescent="0.25">
      <c r="F1039" t="str">
        <f>VLOOKUP(I:I,Sheet2!A:B,2,0)</f>
        <v>Nepoznata</v>
      </c>
      <c r="AM1039" s="1"/>
      <c r="AN1039" t="s">
        <v>1237</v>
      </c>
      <c r="AO1039" s="1"/>
    </row>
    <row r="1040" spans="6:41" x14ac:dyDescent="0.25">
      <c r="F1040" t="str">
        <f>VLOOKUP(I:I,Sheet2!A:B,2,0)</f>
        <v>Nepoznata</v>
      </c>
      <c r="AM1040" s="1"/>
      <c r="AN1040" t="s">
        <v>1238</v>
      </c>
      <c r="AO1040" s="1"/>
    </row>
    <row r="1041" spans="6:41" x14ac:dyDescent="0.25">
      <c r="F1041" t="str">
        <f>VLOOKUP(I:I,Sheet2!A:B,2,0)</f>
        <v>Nepoznata</v>
      </c>
      <c r="AM1041" s="1"/>
      <c r="AN1041" t="s">
        <v>1239</v>
      </c>
      <c r="AO1041" s="1"/>
    </row>
    <row r="1042" spans="6:41" x14ac:dyDescent="0.25">
      <c r="F1042" t="str">
        <f>VLOOKUP(I:I,Sheet2!A:B,2,0)</f>
        <v>Nepoznata</v>
      </c>
      <c r="AM1042" s="1"/>
      <c r="AN1042" t="s">
        <v>1240</v>
      </c>
      <c r="AO1042" s="1"/>
    </row>
    <row r="1043" spans="6:41" x14ac:dyDescent="0.25">
      <c r="F1043" t="str">
        <f>VLOOKUP(I:I,Sheet2!A:B,2,0)</f>
        <v>Nepoznata</v>
      </c>
      <c r="AM1043" s="1"/>
      <c r="AN1043" t="s">
        <v>1241</v>
      </c>
      <c r="AO1043" s="1"/>
    </row>
    <row r="1044" spans="6:41" x14ac:dyDescent="0.25">
      <c r="F1044" t="str">
        <f>VLOOKUP(I:I,Sheet2!A:B,2,0)</f>
        <v>Nepoznata</v>
      </c>
      <c r="AM1044" s="1"/>
      <c r="AN1044" t="s">
        <v>1242</v>
      </c>
      <c r="AO1044" s="1"/>
    </row>
    <row r="1045" spans="6:41" x14ac:dyDescent="0.25">
      <c r="F1045" t="str">
        <f>VLOOKUP(I:I,Sheet2!A:B,2,0)</f>
        <v>Nepoznata</v>
      </c>
      <c r="AM1045" s="1"/>
      <c r="AN1045" t="s">
        <v>1243</v>
      </c>
      <c r="AO1045" s="1"/>
    </row>
    <row r="1046" spans="6:41" x14ac:dyDescent="0.25">
      <c r="F1046" t="str">
        <f>VLOOKUP(I:I,Sheet2!A:B,2,0)</f>
        <v>Nepoznata</v>
      </c>
      <c r="AM1046" s="1"/>
      <c r="AN1046" t="s">
        <v>1244</v>
      </c>
      <c r="AO1046" s="1"/>
    </row>
    <row r="1047" spans="6:41" x14ac:dyDescent="0.25">
      <c r="F1047" t="str">
        <f>VLOOKUP(I:I,Sheet2!A:B,2,0)</f>
        <v>Nepoznata</v>
      </c>
      <c r="AM1047" s="1"/>
      <c r="AN1047" t="s">
        <v>1245</v>
      </c>
      <c r="AO1047" s="1"/>
    </row>
    <row r="1048" spans="6:41" x14ac:dyDescent="0.25">
      <c r="F1048" t="str">
        <f>VLOOKUP(I:I,Sheet2!A:B,2,0)</f>
        <v>Nepoznata</v>
      </c>
      <c r="AM1048" s="1"/>
      <c r="AN1048" t="s">
        <v>1246</v>
      </c>
      <c r="AO1048" s="1"/>
    </row>
    <row r="1049" spans="6:41" x14ac:dyDescent="0.25">
      <c r="F1049" t="str">
        <f>VLOOKUP(I:I,Sheet2!A:B,2,0)</f>
        <v>Nepoznata</v>
      </c>
      <c r="AM1049" s="1"/>
      <c r="AN1049" t="s">
        <v>1247</v>
      </c>
      <c r="AO1049" s="1"/>
    </row>
    <row r="1050" spans="6:41" x14ac:dyDescent="0.25">
      <c r="F1050" t="str">
        <f>VLOOKUP(I:I,Sheet2!A:B,2,0)</f>
        <v>Nepoznata</v>
      </c>
      <c r="AM1050" s="1"/>
      <c r="AN1050" t="s">
        <v>1248</v>
      </c>
      <c r="AO1050" s="1"/>
    </row>
    <row r="1051" spans="6:41" x14ac:dyDescent="0.25">
      <c r="F1051" t="str">
        <f>VLOOKUP(I:I,Sheet2!A:B,2,0)</f>
        <v>Nepoznata</v>
      </c>
      <c r="AM1051" s="1"/>
      <c r="AN1051" t="s">
        <v>1249</v>
      </c>
      <c r="AO1051" s="1"/>
    </row>
    <row r="1052" spans="6:41" x14ac:dyDescent="0.25">
      <c r="F1052" t="str">
        <f>VLOOKUP(I:I,Sheet2!A:B,2,0)</f>
        <v>Nepoznata</v>
      </c>
      <c r="AM1052" s="1"/>
      <c r="AN1052" t="s">
        <v>1250</v>
      </c>
      <c r="AO1052" s="1"/>
    </row>
    <row r="1053" spans="6:41" x14ac:dyDescent="0.25">
      <c r="F1053" t="str">
        <f>VLOOKUP(I:I,Sheet2!A:B,2,0)</f>
        <v>Nepoznata</v>
      </c>
      <c r="AM1053" s="1"/>
      <c r="AN1053" t="s">
        <v>1251</v>
      </c>
      <c r="AO1053" s="1"/>
    </row>
    <row r="1054" spans="6:41" x14ac:dyDescent="0.25">
      <c r="F1054" t="str">
        <f>VLOOKUP(I:I,Sheet2!A:B,2,0)</f>
        <v>Nepoznata</v>
      </c>
      <c r="AM1054" s="1"/>
      <c r="AN1054" t="s">
        <v>1252</v>
      </c>
      <c r="AO1054" s="1"/>
    </row>
    <row r="1055" spans="6:41" x14ac:dyDescent="0.25">
      <c r="F1055" t="str">
        <f>VLOOKUP(I:I,Sheet2!A:B,2,0)</f>
        <v>Nepoznata</v>
      </c>
      <c r="AM1055" s="1"/>
      <c r="AN1055" t="s">
        <v>1253</v>
      </c>
      <c r="AO1055" s="1"/>
    </row>
    <row r="1056" spans="6:41" x14ac:dyDescent="0.25">
      <c r="F1056" t="str">
        <f>VLOOKUP(I:I,Sheet2!A:B,2,0)</f>
        <v>Nepoznata</v>
      </c>
      <c r="AM1056" s="1"/>
      <c r="AN1056" t="s">
        <v>1254</v>
      </c>
      <c r="AO1056" s="1"/>
    </row>
    <row r="1057" spans="6:41" x14ac:dyDescent="0.25">
      <c r="F1057" t="str">
        <f>VLOOKUP(I:I,Sheet2!A:B,2,0)</f>
        <v>Nepoznata</v>
      </c>
      <c r="AM1057" s="1"/>
      <c r="AN1057" t="s">
        <v>1255</v>
      </c>
      <c r="AO1057" s="1"/>
    </row>
    <row r="1058" spans="6:41" x14ac:dyDescent="0.25">
      <c r="F1058" t="str">
        <f>VLOOKUP(I:I,Sheet2!A:B,2,0)</f>
        <v>Nepoznata</v>
      </c>
      <c r="AM1058" s="1"/>
      <c r="AN1058" t="s">
        <v>1256</v>
      </c>
      <c r="AO1058" s="1"/>
    </row>
    <row r="1059" spans="6:41" x14ac:dyDescent="0.25">
      <c r="F1059" t="str">
        <f>VLOOKUP(I:I,Sheet2!A:B,2,0)</f>
        <v>Nepoznata</v>
      </c>
      <c r="AM1059" s="1"/>
      <c r="AN1059" t="s">
        <v>1257</v>
      </c>
      <c r="AO1059" s="1"/>
    </row>
    <row r="1060" spans="6:41" x14ac:dyDescent="0.25">
      <c r="F1060" t="str">
        <f>VLOOKUP(I:I,Sheet2!A:B,2,0)</f>
        <v>Nepoznata</v>
      </c>
      <c r="AM1060" s="1"/>
      <c r="AN1060" t="s">
        <v>1258</v>
      </c>
      <c r="AO1060" s="1"/>
    </row>
    <row r="1061" spans="6:41" x14ac:dyDescent="0.25">
      <c r="F1061" t="str">
        <f>VLOOKUP(I:I,Sheet2!A:B,2,0)</f>
        <v>Nepoznata</v>
      </c>
      <c r="AM1061" s="1"/>
      <c r="AN1061" t="s">
        <v>1259</v>
      </c>
      <c r="AO1061" s="1"/>
    </row>
    <row r="1062" spans="6:41" x14ac:dyDescent="0.25">
      <c r="F1062" t="str">
        <f>VLOOKUP(I:I,Sheet2!A:B,2,0)</f>
        <v>Nepoznata</v>
      </c>
      <c r="AM1062" s="1"/>
      <c r="AN1062" t="s">
        <v>1260</v>
      </c>
      <c r="AO1062" s="1"/>
    </row>
    <row r="1063" spans="6:41" x14ac:dyDescent="0.25">
      <c r="F1063" t="str">
        <f>VLOOKUP(I:I,Sheet2!A:B,2,0)</f>
        <v>Nepoznata</v>
      </c>
      <c r="AM1063" s="1"/>
      <c r="AN1063" t="s">
        <v>1261</v>
      </c>
      <c r="AO1063" s="1"/>
    </row>
    <row r="1064" spans="6:41" x14ac:dyDescent="0.25">
      <c r="F1064" t="str">
        <f>VLOOKUP(I:I,Sheet2!A:B,2,0)</f>
        <v>Nepoznata</v>
      </c>
      <c r="AM1064" s="1"/>
      <c r="AN1064" t="s">
        <v>1262</v>
      </c>
      <c r="AO1064" s="1"/>
    </row>
    <row r="1065" spans="6:41" x14ac:dyDescent="0.25">
      <c r="F1065" t="str">
        <f>VLOOKUP(I:I,Sheet2!A:B,2,0)</f>
        <v>Nepoznata</v>
      </c>
      <c r="AM1065" s="1"/>
      <c r="AN1065" t="s">
        <v>1263</v>
      </c>
      <c r="AO1065" s="1"/>
    </row>
    <row r="1066" spans="6:41" x14ac:dyDescent="0.25">
      <c r="F1066" t="str">
        <f>VLOOKUP(I:I,Sheet2!A:B,2,0)</f>
        <v>Nepoznata</v>
      </c>
      <c r="AM1066" s="1"/>
      <c r="AN1066" t="s">
        <v>1264</v>
      </c>
      <c r="AO1066" s="1"/>
    </row>
    <row r="1067" spans="6:41" x14ac:dyDescent="0.25">
      <c r="F1067" t="str">
        <f>VLOOKUP(I:I,Sheet2!A:B,2,0)</f>
        <v>Nepoznata</v>
      </c>
      <c r="AM1067" s="1"/>
      <c r="AN1067" t="s">
        <v>1265</v>
      </c>
      <c r="AO1067" s="1"/>
    </row>
    <row r="1068" spans="6:41" x14ac:dyDescent="0.25">
      <c r="F1068" t="str">
        <f>VLOOKUP(I:I,Sheet2!A:B,2,0)</f>
        <v>Nepoznata</v>
      </c>
      <c r="AM1068" s="1"/>
      <c r="AN1068" t="s">
        <v>1266</v>
      </c>
      <c r="AO1068" s="1"/>
    </row>
    <row r="1069" spans="6:41" x14ac:dyDescent="0.25">
      <c r="F1069" t="str">
        <f>VLOOKUP(I:I,Sheet2!A:B,2,0)</f>
        <v>Nepoznata</v>
      </c>
      <c r="AM1069" s="1"/>
      <c r="AN1069" t="s">
        <v>1267</v>
      </c>
      <c r="AO1069" s="1"/>
    </row>
    <row r="1070" spans="6:41" x14ac:dyDescent="0.25">
      <c r="F1070" t="str">
        <f>VLOOKUP(I:I,Sheet2!A:B,2,0)</f>
        <v>Nepoznata</v>
      </c>
      <c r="AM1070" s="1"/>
      <c r="AN1070" t="s">
        <v>1268</v>
      </c>
      <c r="AO1070" s="1"/>
    </row>
    <row r="1071" spans="6:41" x14ac:dyDescent="0.25">
      <c r="F1071" t="str">
        <f>VLOOKUP(I:I,Sheet2!A:B,2,0)</f>
        <v>Nepoznata</v>
      </c>
      <c r="AM1071" s="1"/>
      <c r="AN1071" t="s">
        <v>1269</v>
      </c>
      <c r="AO1071" s="1"/>
    </row>
    <row r="1072" spans="6:41" x14ac:dyDescent="0.25">
      <c r="F1072" t="str">
        <f>VLOOKUP(I:I,Sheet2!A:B,2,0)</f>
        <v>Nepoznata</v>
      </c>
      <c r="AM1072" s="1"/>
      <c r="AN1072" t="s">
        <v>1270</v>
      </c>
      <c r="AO1072" s="1"/>
    </row>
    <row r="1073" spans="6:41" x14ac:dyDescent="0.25">
      <c r="F1073" t="str">
        <f>VLOOKUP(I:I,Sheet2!A:B,2,0)</f>
        <v>Nepoznata</v>
      </c>
      <c r="AM1073" s="1"/>
      <c r="AN1073" t="s">
        <v>1271</v>
      </c>
      <c r="AO1073" s="1"/>
    </row>
    <row r="1074" spans="6:41" x14ac:dyDescent="0.25">
      <c r="F1074" t="str">
        <f>VLOOKUP(I:I,Sheet2!A:B,2,0)</f>
        <v>Nepoznata</v>
      </c>
      <c r="AM1074" s="1"/>
      <c r="AN1074" t="s">
        <v>1272</v>
      </c>
      <c r="AO1074" s="1"/>
    </row>
    <row r="1075" spans="6:41" x14ac:dyDescent="0.25">
      <c r="F1075" t="str">
        <f>VLOOKUP(I:I,Sheet2!A:B,2,0)</f>
        <v>Nepoznata</v>
      </c>
      <c r="AM1075" s="1"/>
      <c r="AN1075" t="s">
        <v>1273</v>
      </c>
      <c r="AO1075" s="1"/>
    </row>
    <row r="1076" spans="6:41" x14ac:dyDescent="0.25">
      <c r="F1076" t="str">
        <f>VLOOKUP(I:I,Sheet2!A:B,2,0)</f>
        <v>Nepoznata</v>
      </c>
      <c r="AM1076" s="1"/>
      <c r="AN1076" t="s">
        <v>1274</v>
      </c>
      <c r="AO1076" s="1"/>
    </row>
    <row r="1077" spans="6:41" x14ac:dyDescent="0.25">
      <c r="F1077" t="str">
        <f>VLOOKUP(I:I,Sheet2!A:B,2,0)</f>
        <v>Nepoznata</v>
      </c>
      <c r="AM1077" s="1"/>
      <c r="AN1077" t="s">
        <v>1275</v>
      </c>
      <c r="AO1077" s="1"/>
    </row>
    <row r="1078" spans="6:41" x14ac:dyDescent="0.25">
      <c r="F1078" t="str">
        <f>VLOOKUP(I:I,Sheet2!A:B,2,0)</f>
        <v>Nepoznata</v>
      </c>
      <c r="AM1078" s="1"/>
      <c r="AN1078" t="s">
        <v>1276</v>
      </c>
      <c r="AO1078" s="1"/>
    </row>
    <row r="1079" spans="6:41" x14ac:dyDescent="0.25">
      <c r="F1079" t="str">
        <f>VLOOKUP(I:I,Sheet2!A:B,2,0)</f>
        <v>Nepoznata</v>
      </c>
      <c r="AM1079" s="1"/>
      <c r="AN1079" t="s">
        <v>1277</v>
      </c>
      <c r="AO1079" s="1"/>
    </row>
    <row r="1080" spans="6:41" x14ac:dyDescent="0.25">
      <c r="F1080" t="str">
        <f>VLOOKUP(I:I,Sheet2!A:B,2,0)</f>
        <v>Nepoznata</v>
      </c>
      <c r="AM1080" s="1"/>
      <c r="AN1080" t="s">
        <v>1278</v>
      </c>
      <c r="AO1080" s="1"/>
    </row>
    <row r="1081" spans="6:41" x14ac:dyDescent="0.25">
      <c r="F1081" t="str">
        <f>VLOOKUP(I:I,Sheet2!A:B,2,0)</f>
        <v>Nepoznata</v>
      </c>
      <c r="AM1081" s="1"/>
      <c r="AN1081" t="s">
        <v>1279</v>
      </c>
      <c r="AO1081" s="1"/>
    </row>
    <row r="1082" spans="6:41" x14ac:dyDescent="0.25">
      <c r="F1082" t="str">
        <f>VLOOKUP(I:I,Sheet2!A:B,2,0)</f>
        <v>Nepoznata</v>
      </c>
      <c r="AM1082" s="1"/>
      <c r="AN1082" t="s">
        <v>1280</v>
      </c>
      <c r="AO1082" s="1"/>
    </row>
    <row r="1083" spans="6:41" x14ac:dyDescent="0.25">
      <c r="F1083" t="str">
        <f>VLOOKUP(I:I,Sheet2!A:B,2,0)</f>
        <v>Nepoznata</v>
      </c>
      <c r="AM1083" s="1"/>
      <c r="AN1083" s="7" t="s">
        <v>1281</v>
      </c>
      <c r="AO1083" s="1"/>
    </row>
    <row r="1084" spans="6:41" x14ac:dyDescent="0.25">
      <c r="F1084" t="str">
        <f>VLOOKUP(I:I,Sheet2!A:B,2,0)</f>
        <v>Nepoznata</v>
      </c>
      <c r="AM1084" s="1"/>
      <c r="AN1084" t="s">
        <v>1282</v>
      </c>
      <c r="AO1084" s="1"/>
    </row>
    <row r="1085" spans="6:41" x14ac:dyDescent="0.25">
      <c r="F1085" t="str">
        <f>VLOOKUP(I:I,Sheet2!A:B,2,0)</f>
        <v>Nepoznata</v>
      </c>
      <c r="AM1085" s="1"/>
      <c r="AN1085" t="s">
        <v>1283</v>
      </c>
      <c r="AO1085" s="1"/>
    </row>
    <row r="1086" spans="6:41" x14ac:dyDescent="0.25">
      <c r="F1086" t="str">
        <f>VLOOKUP(I:I,Sheet2!A:B,2,0)</f>
        <v>Nepoznata</v>
      </c>
      <c r="AM1086" s="1"/>
      <c r="AN1086" t="s">
        <v>1284</v>
      </c>
      <c r="AO1086" s="1"/>
    </row>
    <row r="1087" spans="6:41" x14ac:dyDescent="0.25">
      <c r="F1087" t="str">
        <f>VLOOKUP(I:I,Sheet2!A:B,2,0)</f>
        <v>Nepoznata</v>
      </c>
      <c r="AM1087" s="1"/>
      <c r="AN1087" t="s">
        <v>1285</v>
      </c>
      <c r="AO1087" s="1"/>
    </row>
    <row r="1088" spans="6:41" x14ac:dyDescent="0.25">
      <c r="F1088" t="str">
        <f>VLOOKUP(I:I,Sheet2!A:B,2,0)</f>
        <v>Nepoznata</v>
      </c>
      <c r="AM1088" s="1"/>
      <c r="AN1088" t="s">
        <v>1286</v>
      </c>
      <c r="AO1088" s="1"/>
    </row>
    <row r="1089" spans="6:41" x14ac:dyDescent="0.25">
      <c r="F1089" t="str">
        <f>VLOOKUP(I:I,Sheet2!A:B,2,0)</f>
        <v>Nepoznata</v>
      </c>
      <c r="AM1089" s="1"/>
      <c r="AN1089" t="s">
        <v>1287</v>
      </c>
      <c r="AO1089" s="1"/>
    </row>
    <row r="1090" spans="6:41" x14ac:dyDescent="0.25">
      <c r="F1090" t="str">
        <f>VLOOKUP(I:I,Sheet2!A:B,2,0)</f>
        <v>Nepoznata</v>
      </c>
      <c r="AM1090" s="1"/>
      <c r="AN1090" t="s">
        <v>1288</v>
      </c>
      <c r="AO1090" s="1"/>
    </row>
    <row r="1091" spans="6:41" x14ac:dyDescent="0.25">
      <c r="F1091" t="str">
        <f>VLOOKUP(I:I,Sheet2!A:B,2,0)</f>
        <v>Nepoznata</v>
      </c>
      <c r="AM1091" s="1"/>
      <c r="AN1091" t="s">
        <v>1289</v>
      </c>
      <c r="AO1091" s="1"/>
    </row>
    <row r="1092" spans="6:41" x14ac:dyDescent="0.25">
      <c r="F1092" t="str">
        <f>VLOOKUP(I:I,Sheet2!A:B,2,0)</f>
        <v>Nepoznata</v>
      </c>
      <c r="AM1092" s="1"/>
      <c r="AN1092" t="s">
        <v>1290</v>
      </c>
      <c r="AO1092" s="1"/>
    </row>
    <row r="1093" spans="6:41" x14ac:dyDescent="0.25">
      <c r="F1093" t="str">
        <f>VLOOKUP(I:I,Sheet2!A:B,2,0)</f>
        <v>Nepoznata</v>
      </c>
      <c r="AM1093" s="1"/>
      <c r="AN1093" t="s">
        <v>1291</v>
      </c>
      <c r="AO1093" s="1"/>
    </row>
    <row r="1094" spans="6:41" x14ac:dyDescent="0.25">
      <c r="F1094" t="str">
        <f>VLOOKUP(I:I,Sheet2!A:B,2,0)</f>
        <v>Nepoznata</v>
      </c>
      <c r="AM1094" s="1"/>
      <c r="AN1094" t="s">
        <v>1292</v>
      </c>
      <c r="AO1094" s="1"/>
    </row>
    <row r="1095" spans="6:41" x14ac:dyDescent="0.25">
      <c r="F1095" t="str">
        <f>VLOOKUP(I:I,Sheet2!A:B,2,0)</f>
        <v>Nepoznata</v>
      </c>
      <c r="AM1095" s="1"/>
      <c r="AN1095" t="s">
        <v>1293</v>
      </c>
      <c r="AO1095" s="1"/>
    </row>
    <row r="1096" spans="6:41" x14ac:dyDescent="0.25">
      <c r="F1096" t="str">
        <f>VLOOKUP(I:I,Sheet2!A:B,2,0)</f>
        <v>Nepoznata</v>
      </c>
      <c r="AM1096" s="1"/>
      <c r="AN1096" t="s">
        <v>1294</v>
      </c>
      <c r="AO1096" s="1"/>
    </row>
    <row r="1097" spans="6:41" x14ac:dyDescent="0.25">
      <c r="F1097" t="str">
        <f>VLOOKUP(I:I,Sheet2!A:B,2,0)</f>
        <v>Nepoznata</v>
      </c>
      <c r="AM1097" s="1"/>
      <c r="AN1097" t="s">
        <v>1295</v>
      </c>
      <c r="AO1097" s="1"/>
    </row>
    <row r="1098" spans="6:41" x14ac:dyDescent="0.25">
      <c r="F1098" t="str">
        <f>VLOOKUP(I:I,Sheet2!A:B,2,0)</f>
        <v>Nepoznata</v>
      </c>
      <c r="AM1098" s="1"/>
      <c r="AN1098" t="s">
        <v>1296</v>
      </c>
      <c r="AO1098" s="1"/>
    </row>
    <row r="1099" spans="6:41" x14ac:dyDescent="0.25">
      <c r="F1099" t="str">
        <f>VLOOKUP(I:I,Sheet2!A:B,2,0)</f>
        <v>Nepoznata</v>
      </c>
      <c r="AM1099" s="1"/>
      <c r="AN1099" t="s">
        <v>1297</v>
      </c>
      <c r="AO1099" s="1"/>
    </row>
    <row r="1100" spans="6:41" x14ac:dyDescent="0.25">
      <c r="F1100" t="str">
        <f>VLOOKUP(I:I,Sheet2!A:B,2,0)</f>
        <v>Nepoznata</v>
      </c>
      <c r="AM1100" s="1"/>
      <c r="AN1100" t="s">
        <v>1298</v>
      </c>
      <c r="AO1100" s="1"/>
    </row>
    <row r="1101" spans="6:41" x14ac:dyDescent="0.25">
      <c r="F1101" t="str">
        <f>VLOOKUP(I:I,Sheet2!A:B,2,0)</f>
        <v>Nepoznata</v>
      </c>
      <c r="AM1101" s="1"/>
      <c r="AN1101" t="s">
        <v>1299</v>
      </c>
      <c r="AO1101" s="1"/>
    </row>
    <row r="1102" spans="6:41" x14ac:dyDescent="0.25">
      <c r="F1102" t="str">
        <f>VLOOKUP(I:I,Sheet2!A:B,2,0)</f>
        <v>Nepoznata</v>
      </c>
      <c r="AM1102" s="1"/>
      <c r="AN1102" t="s">
        <v>1300</v>
      </c>
      <c r="AO1102" s="1"/>
    </row>
    <row r="1103" spans="6:41" x14ac:dyDescent="0.25">
      <c r="F1103" t="str">
        <f>VLOOKUP(I:I,Sheet2!A:B,2,0)</f>
        <v>Nepoznata</v>
      </c>
      <c r="AM1103" s="1"/>
      <c r="AN1103" t="s">
        <v>1301</v>
      </c>
      <c r="AO1103" s="1"/>
    </row>
    <row r="1104" spans="6:41" x14ac:dyDescent="0.25">
      <c r="F1104" t="str">
        <f>VLOOKUP(I:I,Sheet2!A:B,2,0)</f>
        <v>Nepoznata</v>
      </c>
      <c r="AM1104" s="1"/>
      <c r="AN1104" t="s">
        <v>1302</v>
      </c>
      <c r="AO1104" s="1"/>
    </row>
    <row r="1105" spans="6:41" x14ac:dyDescent="0.25">
      <c r="F1105" t="str">
        <f>VLOOKUP(I:I,Sheet2!A:B,2,0)</f>
        <v>Nepoznata</v>
      </c>
      <c r="AM1105" s="1"/>
      <c r="AN1105" t="s">
        <v>1303</v>
      </c>
      <c r="AO1105" s="1"/>
    </row>
    <row r="1106" spans="6:41" x14ac:dyDescent="0.25">
      <c r="F1106" t="str">
        <f>VLOOKUP(I:I,Sheet2!A:B,2,0)</f>
        <v>Nepoznata</v>
      </c>
      <c r="AM1106" s="1"/>
      <c r="AN1106" t="s">
        <v>1304</v>
      </c>
      <c r="AO1106" s="1"/>
    </row>
    <row r="1107" spans="6:41" x14ac:dyDescent="0.25">
      <c r="F1107" t="str">
        <f>VLOOKUP(I:I,Sheet2!A:B,2,0)</f>
        <v>Nepoznata</v>
      </c>
      <c r="AM1107" s="1"/>
      <c r="AN1107" t="s">
        <v>1305</v>
      </c>
      <c r="AO1107" s="1"/>
    </row>
    <row r="1108" spans="6:41" x14ac:dyDescent="0.25">
      <c r="F1108" t="str">
        <f>VLOOKUP(I:I,Sheet2!A:B,2,0)</f>
        <v>Nepoznata</v>
      </c>
      <c r="AM1108" s="1"/>
      <c r="AN1108" t="s">
        <v>1306</v>
      </c>
      <c r="AO1108" s="1"/>
    </row>
    <row r="1109" spans="6:41" x14ac:dyDescent="0.25">
      <c r="F1109" t="str">
        <f>VLOOKUP(I:I,Sheet2!A:B,2,0)</f>
        <v>Nepoznata</v>
      </c>
      <c r="AM1109" s="1"/>
      <c r="AN1109" t="s">
        <v>1307</v>
      </c>
      <c r="AO1109" s="1"/>
    </row>
    <row r="1110" spans="6:41" x14ac:dyDescent="0.25">
      <c r="F1110" t="str">
        <f>VLOOKUP(I:I,Sheet2!A:B,2,0)</f>
        <v>Nepoznata</v>
      </c>
      <c r="AM1110" s="1"/>
      <c r="AN1110" t="s">
        <v>1308</v>
      </c>
      <c r="AO1110" s="1"/>
    </row>
    <row r="1111" spans="6:41" x14ac:dyDescent="0.25">
      <c r="F1111" t="str">
        <f>VLOOKUP(I:I,Sheet2!A:B,2,0)</f>
        <v>Nepoznata</v>
      </c>
      <c r="AM1111" s="1"/>
      <c r="AN1111" t="s">
        <v>1309</v>
      </c>
      <c r="AO1111" s="1"/>
    </row>
    <row r="1112" spans="6:41" x14ac:dyDescent="0.25">
      <c r="F1112" t="str">
        <f>VLOOKUP(I:I,Sheet2!A:B,2,0)</f>
        <v>Nepoznata</v>
      </c>
      <c r="AM1112" s="1"/>
      <c r="AN1112" t="s">
        <v>1310</v>
      </c>
      <c r="AO1112" s="1"/>
    </row>
    <row r="1113" spans="6:41" x14ac:dyDescent="0.25">
      <c r="F1113" t="str">
        <f>VLOOKUP(I:I,Sheet2!A:B,2,0)</f>
        <v>Nepoznata</v>
      </c>
      <c r="AM1113" s="1"/>
      <c r="AN1113" t="s">
        <v>1311</v>
      </c>
      <c r="AO1113" s="1"/>
    </row>
    <row r="1114" spans="6:41" x14ac:dyDescent="0.25">
      <c r="F1114" t="str">
        <f>VLOOKUP(I:I,Sheet2!A:B,2,0)</f>
        <v>Nepoznata</v>
      </c>
      <c r="AM1114" s="1"/>
      <c r="AN1114" t="s">
        <v>1312</v>
      </c>
      <c r="AO1114" s="1"/>
    </row>
    <row r="1115" spans="6:41" x14ac:dyDescent="0.25">
      <c r="F1115" t="str">
        <f>VLOOKUP(I:I,Sheet2!A:B,2,0)</f>
        <v>Nepoznata</v>
      </c>
      <c r="AM1115" s="1"/>
      <c r="AN1115" t="s">
        <v>1313</v>
      </c>
      <c r="AO1115" s="1"/>
    </row>
    <row r="1116" spans="6:41" x14ac:dyDescent="0.25">
      <c r="F1116" t="str">
        <f>VLOOKUP(I:I,Sheet2!A:B,2,0)</f>
        <v>Nepoznata</v>
      </c>
      <c r="AM1116" s="1"/>
      <c r="AN1116" t="s">
        <v>1314</v>
      </c>
      <c r="AO1116" s="1"/>
    </row>
    <row r="1117" spans="6:41" x14ac:dyDescent="0.25">
      <c r="F1117" t="str">
        <f>VLOOKUP(I:I,Sheet2!A:B,2,0)</f>
        <v>Nepoznata</v>
      </c>
      <c r="AM1117" s="1"/>
      <c r="AN1117" t="s">
        <v>1315</v>
      </c>
      <c r="AO1117" s="1"/>
    </row>
    <row r="1118" spans="6:41" x14ac:dyDescent="0.25">
      <c r="F1118" t="str">
        <f>VLOOKUP(I:I,Sheet2!A:B,2,0)</f>
        <v>Nepoznata</v>
      </c>
      <c r="AM1118" s="1"/>
      <c r="AN1118" t="s">
        <v>1316</v>
      </c>
      <c r="AO1118" s="1"/>
    </row>
    <row r="1119" spans="6:41" x14ac:dyDescent="0.25">
      <c r="F1119" t="str">
        <f>VLOOKUP(I:I,Sheet2!A:B,2,0)</f>
        <v>Nepoznata</v>
      </c>
      <c r="AM1119" s="1"/>
      <c r="AN1119" t="s">
        <v>1317</v>
      </c>
      <c r="AO1119" s="1"/>
    </row>
    <row r="1120" spans="6:41" x14ac:dyDescent="0.25">
      <c r="F1120" t="str">
        <f>VLOOKUP(I:I,Sheet2!A:B,2,0)</f>
        <v>Nepoznata</v>
      </c>
      <c r="AM1120" s="1"/>
      <c r="AN1120" t="s">
        <v>1318</v>
      </c>
      <c r="AO1120" s="1"/>
    </row>
    <row r="1121" spans="6:41" x14ac:dyDescent="0.25">
      <c r="F1121" t="str">
        <f>VLOOKUP(I:I,Sheet2!A:B,2,0)</f>
        <v>Nepoznata</v>
      </c>
      <c r="AM1121" s="1"/>
      <c r="AN1121" t="s">
        <v>1319</v>
      </c>
      <c r="AO1121" s="1"/>
    </row>
    <row r="1122" spans="6:41" x14ac:dyDescent="0.25">
      <c r="F1122" t="str">
        <f>VLOOKUP(I:I,Sheet2!A:B,2,0)</f>
        <v>Nepoznata</v>
      </c>
      <c r="AM1122" s="1"/>
      <c r="AN1122" t="s">
        <v>1320</v>
      </c>
      <c r="AO1122" s="1"/>
    </row>
    <row r="1123" spans="6:41" x14ac:dyDescent="0.25">
      <c r="F1123" t="str">
        <f>VLOOKUP(I:I,Sheet2!A:B,2,0)</f>
        <v>Nepoznata</v>
      </c>
      <c r="AM1123" s="1"/>
      <c r="AN1123" t="s">
        <v>1321</v>
      </c>
      <c r="AO1123" s="1"/>
    </row>
    <row r="1124" spans="6:41" x14ac:dyDescent="0.25">
      <c r="F1124" t="str">
        <f>VLOOKUP(I:I,Sheet2!A:B,2,0)</f>
        <v>Nepoznata</v>
      </c>
      <c r="AM1124" s="1"/>
      <c r="AN1124" t="s">
        <v>1322</v>
      </c>
      <c r="AO1124" s="1"/>
    </row>
    <row r="1125" spans="6:41" x14ac:dyDescent="0.25">
      <c r="F1125" t="str">
        <f>VLOOKUP(I:I,Sheet2!A:B,2,0)</f>
        <v>Nepoznata</v>
      </c>
      <c r="AM1125" s="1"/>
      <c r="AN1125" t="s">
        <v>1323</v>
      </c>
      <c r="AO1125" s="1"/>
    </row>
    <row r="1126" spans="6:41" x14ac:dyDescent="0.25">
      <c r="F1126" t="str">
        <f>VLOOKUP(I:I,Sheet2!A:B,2,0)</f>
        <v>Nepoznata</v>
      </c>
      <c r="AM1126" s="1"/>
      <c r="AN1126" t="s">
        <v>1324</v>
      </c>
      <c r="AO1126" s="1"/>
    </row>
    <row r="1127" spans="6:41" x14ac:dyDescent="0.25">
      <c r="F1127" t="str">
        <f>VLOOKUP(I:I,Sheet2!A:B,2,0)</f>
        <v>Nepoznata</v>
      </c>
      <c r="AM1127" s="1"/>
      <c r="AN1127" t="s">
        <v>1325</v>
      </c>
      <c r="AO1127" s="1"/>
    </row>
    <row r="1128" spans="6:41" x14ac:dyDescent="0.25">
      <c r="F1128" t="str">
        <f>VLOOKUP(I:I,Sheet2!A:B,2,0)</f>
        <v>Nepoznata</v>
      </c>
      <c r="AM1128" s="1"/>
      <c r="AN1128" t="s">
        <v>1326</v>
      </c>
      <c r="AO1128" s="1"/>
    </row>
    <row r="1129" spans="6:41" x14ac:dyDescent="0.25">
      <c r="F1129" t="str">
        <f>VLOOKUP(I:I,Sheet2!A:B,2,0)</f>
        <v>Nepoznata</v>
      </c>
      <c r="AM1129" s="1"/>
      <c r="AN1129" t="s">
        <v>1327</v>
      </c>
      <c r="AO1129" s="1"/>
    </row>
    <row r="1130" spans="6:41" x14ac:dyDescent="0.25">
      <c r="F1130" t="str">
        <f>VLOOKUP(I:I,Sheet2!A:B,2,0)</f>
        <v>Nepoznata</v>
      </c>
      <c r="AM1130" s="1"/>
      <c r="AN1130" t="s">
        <v>1328</v>
      </c>
      <c r="AO1130" s="1"/>
    </row>
    <row r="1131" spans="6:41" x14ac:dyDescent="0.25">
      <c r="F1131" t="str">
        <f>VLOOKUP(I:I,Sheet2!A:B,2,0)</f>
        <v>Nepoznata</v>
      </c>
      <c r="AM1131" s="1"/>
      <c r="AN1131" t="s">
        <v>1329</v>
      </c>
      <c r="AO1131" s="1"/>
    </row>
    <row r="1132" spans="6:41" x14ac:dyDescent="0.25">
      <c r="F1132" t="str">
        <f>VLOOKUP(I:I,Sheet2!A:B,2,0)</f>
        <v>Nepoznata</v>
      </c>
      <c r="AM1132" s="1"/>
      <c r="AN1132" t="s">
        <v>1330</v>
      </c>
      <c r="AO1132" s="1"/>
    </row>
    <row r="1133" spans="6:41" x14ac:dyDescent="0.25">
      <c r="F1133" t="str">
        <f>VLOOKUP(I:I,Sheet2!A:B,2,0)</f>
        <v>Nepoznata</v>
      </c>
      <c r="AM1133" s="1"/>
      <c r="AN1133" t="s">
        <v>1331</v>
      </c>
      <c r="AO1133" s="1"/>
    </row>
    <row r="1134" spans="6:41" x14ac:dyDescent="0.25">
      <c r="F1134" t="str">
        <f>VLOOKUP(I:I,Sheet2!A:B,2,0)</f>
        <v>Nepoznata</v>
      </c>
      <c r="AM1134" s="1"/>
      <c r="AN1134" t="s">
        <v>1332</v>
      </c>
      <c r="AO1134" s="1"/>
    </row>
    <row r="1135" spans="6:41" x14ac:dyDescent="0.25">
      <c r="F1135" t="str">
        <f>VLOOKUP(I:I,Sheet2!A:B,2,0)</f>
        <v>Nepoznata</v>
      </c>
      <c r="AM1135" s="1"/>
      <c r="AN1135" t="s">
        <v>1333</v>
      </c>
      <c r="AO1135" s="1"/>
    </row>
    <row r="1136" spans="6:41" x14ac:dyDescent="0.25">
      <c r="F1136" t="str">
        <f>VLOOKUP(I:I,Sheet2!A:B,2,0)</f>
        <v>Nepoznata</v>
      </c>
      <c r="AM1136" s="1"/>
      <c r="AN1136" t="s">
        <v>1334</v>
      </c>
      <c r="AO1136" s="1"/>
    </row>
    <row r="1137" spans="6:41" x14ac:dyDescent="0.25">
      <c r="F1137" t="str">
        <f>VLOOKUP(I:I,Sheet2!A:B,2,0)</f>
        <v>Nepoznata</v>
      </c>
      <c r="AM1137" s="1"/>
      <c r="AN1137" t="s">
        <v>1335</v>
      </c>
      <c r="AO1137" s="1"/>
    </row>
    <row r="1138" spans="6:41" x14ac:dyDescent="0.25">
      <c r="F1138" t="str">
        <f>VLOOKUP(I:I,Sheet2!A:B,2,0)</f>
        <v>Nepoznata</v>
      </c>
      <c r="AM1138" s="1"/>
      <c r="AN1138" t="s">
        <v>1336</v>
      </c>
      <c r="AO1138" s="1"/>
    </row>
    <row r="1139" spans="6:41" x14ac:dyDescent="0.25">
      <c r="F1139" t="str">
        <f>VLOOKUP(I:I,Sheet2!A:B,2,0)</f>
        <v>Nepoznata</v>
      </c>
      <c r="AM1139" s="1"/>
      <c r="AN1139" t="s">
        <v>1337</v>
      </c>
      <c r="AO1139" s="1"/>
    </row>
    <row r="1140" spans="6:41" x14ac:dyDescent="0.25">
      <c r="F1140" t="str">
        <f>VLOOKUP(I:I,Sheet2!A:B,2,0)</f>
        <v>Nepoznata</v>
      </c>
      <c r="AM1140" s="1"/>
      <c r="AN1140" t="s">
        <v>1338</v>
      </c>
      <c r="AO1140" s="1"/>
    </row>
    <row r="1141" spans="6:41" x14ac:dyDescent="0.25">
      <c r="F1141" t="str">
        <f>VLOOKUP(I:I,Sheet2!A:B,2,0)</f>
        <v>Nepoznata</v>
      </c>
      <c r="AM1141" s="1"/>
      <c r="AN1141" t="s">
        <v>1339</v>
      </c>
      <c r="AO1141" s="1"/>
    </row>
    <row r="1142" spans="6:41" x14ac:dyDescent="0.25">
      <c r="F1142" t="str">
        <f>VLOOKUP(I:I,Sheet2!A:B,2,0)</f>
        <v>Nepoznata</v>
      </c>
      <c r="AM1142" s="1"/>
      <c r="AN1142" t="s">
        <v>1340</v>
      </c>
      <c r="AO1142" s="1"/>
    </row>
    <row r="1143" spans="6:41" x14ac:dyDescent="0.25">
      <c r="F1143" t="str">
        <f>VLOOKUP(I:I,Sheet2!A:B,2,0)</f>
        <v>Nepoznata</v>
      </c>
      <c r="AM1143" s="1"/>
      <c r="AN1143" t="s">
        <v>1341</v>
      </c>
      <c r="AO1143" s="1"/>
    </row>
    <row r="1144" spans="6:41" x14ac:dyDescent="0.25">
      <c r="F1144" t="str">
        <f>VLOOKUP(I:I,Sheet2!A:B,2,0)</f>
        <v>Nepoznata</v>
      </c>
      <c r="AM1144" s="1"/>
      <c r="AN1144" t="s">
        <v>1342</v>
      </c>
      <c r="AO1144" s="1"/>
    </row>
    <row r="1145" spans="6:41" x14ac:dyDescent="0.25">
      <c r="F1145" t="str">
        <f>VLOOKUP(I:I,Sheet2!A:B,2,0)</f>
        <v>Nepoznata</v>
      </c>
      <c r="AM1145" s="1"/>
      <c r="AN1145" t="s">
        <v>1343</v>
      </c>
      <c r="AO1145" s="1"/>
    </row>
    <row r="1146" spans="6:41" x14ac:dyDescent="0.25">
      <c r="F1146" t="str">
        <f>VLOOKUP(I:I,Sheet2!A:B,2,0)</f>
        <v>Nepoznata</v>
      </c>
      <c r="AM1146" s="1"/>
      <c r="AN1146" t="s">
        <v>9</v>
      </c>
      <c r="AO1146" s="1"/>
    </row>
    <row r="1147" spans="6:41" x14ac:dyDescent="0.25">
      <c r="F1147" t="str">
        <f>VLOOKUP(I:I,Sheet2!A:B,2,0)</f>
        <v>Nepoznata</v>
      </c>
      <c r="AM1147" s="1"/>
      <c r="AN1147" t="s">
        <v>1344</v>
      </c>
      <c r="AO1147" s="1"/>
    </row>
    <row r="1148" spans="6:41" x14ac:dyDescent="0.25">
      <c r="F1148" t="str">
        <f>VLOOKUP(I:I,Sheet2!A:B,2,0)</f>
        <v>Nepoznata</v>
      </c>
      <c r="AM1148" s="1"/>
      <c r="AN1148" t="s">
        <v>1345</v>
      </c>
      <c r="AO1148" s="1"/>
    </row>
    <row r="1149" spans="6:41" x14ac:dyDescent="0.25">
      <c r="F1149" t="str">
        <f>VLOOKUP(I:I,Sheet2!A:B,2,0)</f>
        <v>Nepoznata</v>
      </c>
      <c r="AM1149" s="1"/>
      <c r="AN1149" t="s">
        <v>1346</v>
      </c>
      <c r="AO1149" s="1"/>
    </row>
    <row r="1150" spans="6:41" x14ac:dyDescent="0.25">
      <c r="F1150" t="str">
        <f>VLOOKUP(I:I,Sheet2!A:B,2,0)</f>
        <v>Nepoznata</v>
      </c>
      <c r="AM1150" s="1"/>
      <c r="AN1150" t="s">
        <v>1347</v>
      </c>
      <c r="AO1150" s="1"/>
    </row>
    <row r="1151" spans="6:41" x14ac:dyDescent="0.25">
      <c r="F1151" t="str">
        <f>VLOOKUP(I:I,Sheet2!A:B,2,0)</f>
        <v>Nepoznata</v>
      </c>
      <c r="AM1151" s="1"/>
      <c r="AN1151" t="s">
        <v>1348</v>
      </c>
      <c r="AO1151" s="1"/>
    </row>
    <row r="1152" spans="6:41" x14ac:dyDescent="0.25">
      <c r="F1152" t="str">
        <f>VLOOKUP(I:I,Sheet2!A:B,2,0)</f>
        <v>Nepoznata</v>
      </c>
      <c r="AM1152" s="1"/>
      <c r="AN1152" t="s">
        <v>1349</v>
      </c>
      <c r="AO1152" s="1"/>
    </row>
    <row r="1153" spans="6:41" x14ac:dyDescent="0.25">
      <c r="F1153" t="str">
        <f>VLOOKUP(I:I,Sheet2!A:B,2,0)</f>
        <v>Nepoznata</v>
      </c>
      <c r="AM1153" s="1"/>
      <c r="AN1153" t="s">
        <v>1350</v>
      </c>
      <c r="AO1153" s="1"/>
    </row>
    <row r="1154" spans="6:41" x14ac:dyDescent="0.25">
      <c r="F1154" t="str">
        <f>VLOOKUP(I:I,Sheet2!A:B,2,0)</f>
        <v>Nepoznata</v>
      </c>
      <c r="AM1154" s="1"/>
      <c r="AN1154" t="s">
        <v>1351</v>
      </c>
      <c r="AO1154" s="1"/>
    </row>
    <row r="1155" spans="6:41" x14ac:dyDescent="0.25">
      <c r="F1155" t="str">
        <f>VLOOKUP(I:I,Sheet2!A:B,2,0)</f>
        <v>Nepoznata</v>
      </c>
      <c r="AM1155" s="1"/>
      <c r="AN1155" t="s">
        <v>1352</v>
      </c>
      <c r="AO1155" s="1"/>
    </row>
    <row r="1156" spans="6:41" x14ac:dyDescent="0.25">
      <c r="F1156" t="str">
        <f>VLOOKUP(I:I,Sheet2!A:B,2,0)</f>
        <v>Nepoznata</v>
      </c>
      <c r="AM1156" s="1"/>
      <c r="AN1156" t="s">
        <v>1353</v>
      </c>
      <c r="AO1156" s="1"/>
    </row>
    <row r="1157" spans="6:41" x14ac:dyDescent="0.25">
      <c r="F1157" t="str">
        <f>VLOOKUP(I:I,Sheet2!A:B,2,0)</f>
        <v>Nepoznata</v>
      </c>
      <c r="AM1157" s="1"/>
      <c r="AN1157" t="s">
        <v>1354</v>
      </c>
      <c r="AO1157" s="1"/>
    </row>
    <row r="1158" spans="6:41" x14ac:dyDescent="0.25">
      <c r="F1158" t="str">
        <f>VLOOKUP(I:I,Sheet2!A:B,2,0)</f>
        <v>Nepoznata</v>
      </c>
      <c r="AM1158" s="1"/>
      <c r="AN1158" t="s">
        <v>1355</v>
      </c>
      <c r="AO1158" s="1"/>
    </row>
    <row r="1159" spans="6:41" x14ac:dyDescent="0.25">
      <c r="F1159" t="str">
        <f>VLOOKUP(I:I,Sheet2!A:B,2,0)</f>
        <v>Nepoznata</v>
      </c>
      <c r="AM1159" s="1"/>
      <c r="AN1159" t="s">
        <v>1356</v>
      </c>
      <c r="AO1159" s="1"/>
    </row>
    <row r="1160" spans="6:41" x14ac:dyDescent="0.25">
      <c r="F1160" t="str">
        <f>VLOOKUP(I:I,Sheet2!A:B,2,0)</f>
        <v>Nepoznata</v>
      </c>
      <c r="AM1160" s="1"/>
      <c r="AN1160" t="s">
        <v>1357</v>
      </c>
      <c r="AO1160" s="1"/>
    </row>
    <row r="1161" spans="6:41" x14ac:dyDescent="0.25">
      <c r="F1161" t="str">
        <f>VLOOKUP(I:I,Sheet2!A:B,2,0)</f>
        <v>Nepoznata</v>
      </c>
      <c r="AM1161" s="1"/>
      <c r="AN1161" t="s">
        <v>1358</v>
      </c>
      <c r="AO1161" s="1"/>
    </row>
    <row r="1162" spans="6:41" x14ac:dyDescent="0.25">
      <c r="F1162" t="str">
        <f>VLOOKUP(I:I,Sheet2!A:B,2,0)</f>
        <v>Nepoznata</v>
      </c>
      <c r="AM1162" s="1"/>
      <c r="AN1162" t="s">
        <v>1359</v>
      </c>
      <c r="AO1162" s="1"/>
    </row>
    <row r="1163" spans="6:41" x14ac:dyDescent="0.25">
      <c r="F1163" t="str">
        <f>VLOOKUP(I:I,Sheet2!A:B,2,0)</f>
        <v>Nepoznata</v>
      </c>
      <c r="AM1163" s="1"/>
      <c r="AN1163" t="s">
        <v>1360</v>
      </c>
      <c r="AO1163" s="1"/>
    </row>
    <row r="1164" spans="6:41" x14ac:dyDescent="0.25">
      <c r="F1164" t="str">
        <f>VLOOKUP(I:I,Sheet2!A:B,2,0)</f>
        <v>Nepoznata</v>
      </c>
      <c r="AM1164" s="1"/>
      <c r="AN1164" t="s">
        <v>1361</v>
      </c>
      <c r="AO1164" s="1"/>
    </row>
    <row r="1165" spans="6:41" x14ac:dyDescent="0.25">
      <c r="F1165" t="str">
        <f>VLOOKUP(I:I,Sheet2!A:B,2,0)</f>
        <v>Nepoznata</v>
      </c>
      <c r="AM1165" s="1"/>
      <c r="AN1165" t="s">
        <v>1362</v>
      </c>
      <c r="AO1165" s="1"/>
    </row>
    <row r="1166" spans="6:41" x14ac:dyDescent="0.25">
      <c r="F1166" t="str">
        <f>VLOOKUP(I:I,Sheet2!A:B,2,0)</f>
        <v>Nepoznata</v>
      </c>
      <c r="AM1166" s="1"/>
      <c r="AN1166" t="s">
        <v>1363</v>
      </c>
      <c r="AO1166" s="1"/>
    </row>
    <row r="1167" spans="6:41" x14ac:dyDescent="0.25">
      <c r="F1167" t="str">
        <f>VLOOKUP(I:I,Sheet2!A:B,2,0)</f>
        <v>Nepoznata</v>
      </c>
      <c r="AM1167" s="1"/>
      <c r="AN1167" t="s">
        <v>1364</v>
      </c>
      <c r="AO1167" s="1"/>
    </row>
    <row r="1168" spans="6:41" x14ac:dyDescent="0.25">
      <c r="F1168" t="str">
        <f>VLOOKUP(I:I,Sheet2!A:B,2,0)</f>
        <v>Nepoznata</v>
      </c>
      <c r="AM1168" s="1"/>
      <c r="AN1168" t="s">
        <v>1365</v>
      </c>
      <c r="AO1168" s="1"/>
    </row>
    <row r="1169" spans="6:41" x14ac:dyDescent="0.25">
      <c r="F1169" t="str">
        <f>VLOOKUP(I:I,Sheet2!A:B,2,0)</f>
        <v>Nepoznata</v>
      </c>
      <c r="AM1169" s="1"/>
      <c r="AN1169" t="s">
        <v>1366</v>
      </c>
      <c r="AO1169" s="1"/>
    </row>
    <row r="1170" spans="6:41" x14ac:dyDescent="0.25">
      <c r="F1170" t="str">
        <f>VLOOKUP(I:I,Sheet2!A:B,2,0)</f>
        <v>Nepoznata</v>
      </c>
      <c r="AM1170" s="1"/>
      <c r="AN1170" t="s">
        <v>1367</v>
      </c>
      <c r="AO1170" s="1"/>
    </row>
    <row r="1171" spans="6:41" x14ac:dyDescent="0.25">
      <c r="F1171" t="str">
        <f>VLOOKUP(I:I,Sheet2!A:B,2,0)</f>
        <v>Nepoznata</v>
      </c>
      <c r="AM1171" s="1"/>
      <c r="AN1171" t="s">
        <v>1368</v>
      </c>
      <c r="AO1171" s="1"/>
    </row>
    <row r="1172" spans="6:41" x14ac:dyDescent="0.25">
      <c r="F1172" t="str">
        <f>VLOOKUP(I:I,Sheet2!A:B,2,0)</f>
        <v>Nepoznata</v>
      </c>
      <c r="AM1172" s="1"/>
      <c r="AN1172" t="s">
        <v>1369</v>
      </c>
      <c r="AO1172" s="1"/>
    </row>
    <row r="1173" spans="6:41" x14ac:dyDescent="0.25">
      <c r="F1173" t="str">
        <f>VLOOKUP(I:I,Sheet2!A:B,2,0)</f>
        <v>Nepoznata</v>
      </c>
      <c r="AM1173" s="1"/>
      <c r="AN1173" t="s">
        <v>1370</v>
      </c>
      <c r="AO1173" s="1"/>
    </row>
    <row r="1174" spans="6:41" x14ac:dyDescent="0.25">
      <c r="F1174" t="str">
        <f>VLOOKUP(I:I,Sheet2!A:B,2,0)</f>
        <v>Nepoznata</v>
      </c>
      <c r="AM1174" s="1"/>
      <c r="AN1174" t="s">
        <v>1371</v>
      </c>
      <c r="AO1174" s="1"/>
    </row>
    <row r="1175" spans="6:41" x14ac:dyDescent="0.25">
      <c r="F1175" t="str">
        <f>VLOOKUP(I:I,Sheet2!A:B,2,0)</f>
        <v>Nepoznata</v>
      </c>
      <c r="AM1175" s="1"/>
      <c r="AN1175" t="s">
        <v>1372</v>
      </c>
      <c r="AO1175" s="1"/>
    </row>
    <row r="1176" spans="6:41" x14ac:dyDescent="0.25">
      <c r="F1176" t="str">
        <f>VLOOKUP(I:I,Sheet2!A:B,2,0)</f>
        <v>Nepoznata</v>
      </c>
      <c r="AM1176" s="1"/>
      <c r="AN1176" t="s">
        <v>1373</v>
      </c>
      <c r="AO1176" s="1"/>
    </row>
    <row r="1177" spans="6:41" x14ac:dyDescent="0.25">
      <c r="F1177" t="str">
        <f>VLOOKUP(I:I,Sheet2!A:B,2,0)</f>
        <v>Nepoznata</v>
      </c>
      <c r="AM1177" s="1"/>
      <c r="AN1177" t="s">
        <v>1374</v>
      </c>
      <c r="AO1177" s="1"/>
    </row>
    <row r="1178" spans="6:41" x14ac:dyDescent="0.25">
      <c r="F1178" t="str">
        <f>VLOOKUP(I:I,Sheet2!A:B,2,0)</f>
        <v>Nepoznata</v>
      </c>
      <c r="AM1178" s="1"/>
      <c r="AN1178" t="s">
        <v>1375</v>
      </c>
      <c r="AO1178" s="1"/>
    </row>
    <row r="1179" spans="6:41" x14ac:dyDescent="0.25">
      <c r="F1179" t="str">
        <f>VLOOKUP(I:I,Sheet2!A:B,2,0)</f>
        <v>Nepoznata</v>
      </c>
      <c r="AM1179" s="1"/>
      <c r="AN1179" t="s">
        <v>1376</v>
      </c>
      <c r="AO1179" s="1"/>
    </row>
    <row r="1180" spans="6:41" x14ac:dyDescent="0.25">
      <c r="F1180" t="str">
        <f>VLOOKUP(I:I,Sheet2!A:B,2,0)</f>
        <v>Nepoznata</v>
      </c>
      <c r="AN1180" t="s">
        <v>1377</v>
      </c>
    </row>
    <row r="1181" spans="6:41" x14ac:dyDescent="0.25">
      <c r="F1181" t="str">
        <f>VLOOKUP(I:I,Sheet2!A:B,2,0)</f>
        <v>Nepoznata</v>
      </c>
      <c r="AN1181" t="s">
        <v>1378</v>
      </c>
    </row>
  </sheetData>
  <sheetProtection selectLockedCells="1" selectUnlockedCells="1"/>
  <dataValidations count="2">
    <dataValidation type="decimal" allowBlank="1" showErrorMessage="1" sqref="G44:G111 G113:G1180 G2:G40">
      <formula1>0</formula1>
      <formula2>1555</formula2>
    </dataValidation>
    <dataValidation allowBlank="1" showErrorMessage="1" sqref="I113:I133 I1:I111 I135:I65536"/>
  </dataValidations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28"/>
  <sheetViews>
    <sheetView topLeftCell="A25" workbookViewId="0"/>
  </sheetViews>
  <sheetFormatPr defaultRowHeight="15" x14ac:dyDescent="0.25"/>
  <cols>
    <col min="2" max="2" width="70.28515625" bestFit="1" customWidth="1"/>
  </cols>
  <sheetData>
    <row r="1" spans="1:2" x14ac:dyDescent="0.25">
      <c r="A1">
        <v>4052</v>
      </c>
      <c r="B1" t="s">
        <v>1483</v>
      </c>
    </row>
    <row r="2" spans="1:2" x14ac:dyDescent="0.25">
      <c r="A2" s="8">
        <v>3126</v>
      </c>
      <c r="B2" s="8" t="s">
        <v>0</v>
      </c>
    </row>
    <row r="3" spans="1:2" x14ac:dyDescent="0.25">
      <c r="A3" s="8">
        <v>3127</v>
      </c>
      <c r="B3" s="8" t="s">
        <v>1</v>
      </c>
    </row>
    <row r="4" spans="1:2" x14ac:dyDescent="0.25">
      <c r="A4" s="8">
        <v>4027</v>
      </c>
      <c r="B4" s="8" t="s">
        <v>1382</v>
      </c>
    </row>
    <row r="5" spans="1:2" x14ac:dyDescent="0.25">
      <c r="A5" s="8">
        <v>2675</v>
      </c>
      <c r="B5" s="8" t="s">
        <v>2</v>
      </c>
    </row>
    <row r="6" spans="1:2" x14ac:dyDescent="0.25">
      <c r="A6" s="8">
        <v>1940</v>
      </c>
      <c r="B6" s="8" t="s">
        <v>1383</v>
      </c>
    </row>
    <row r="7" spans="1:2" x14ac:dyDescent="0.25">
      <c r="A7" s="8">
        <v>3070</v>
      </c>
      <c r="B7" s="8" t="s">
        <v>3</v>
      </c>
    </row>
    <row r="8" spans="1:2" x14ac:dyDescent="0.25">
      <c r="A8" s="8">
        <v>4028</v>
      </c>
      <c r="B8" s="8" t="s">
        <v>1384</v>
      </c>
    </row>
    <row r="9" spans="1:2" x14ac:dyDescent="0.25">
      <c r="A9" s="8">
        <v>799</v>
      </c>
      <c r="B9" s="8" t="s">
        <v>15</v>
      </c>
    </row>
    <row r="10" spans="1:2" x14ac:dyDescent="0.25">
      <c r="A10" s="8">
        <v>62</v>
      </c>
      <c r="B10" s="8" t="s">
        <v>16</v>
      </c>
    </row>
    <row r="11" spans="1:2" x14ac:dyDescent="0.25">
      <c r="A11" s="8">
        <v>2138</v>
      </c>
      <c r="B11" s="8" t="s">
        <v>13</v>
      </c>
    </row>
    <row r="12" spans="1:2" x14ac:dyDescent="0.25">
      <c r="A12" s="8">
        <v>365</v>
      </c>
      <c r="B12" s="8" t="s">
        <v>1385</v>
      </c>
    </row>
    <row r="13" spans="1:2" x14ac:dyDescent="0.25">
      <c r="A13" s="8">
        <v>2340</v>
      </c>
      <c r="B13" s="8" t="s">
        <v>17</v>
      </c>
    </row>
    <row r="14" spans="1:2" x14ac:dyDescent="0.25">
      <c r="A14" s="8">
        <v>2320</v>
      </c>
      <c r="B14" s="8" t="s">
        <v>18</v>
      </c>
    </row>
    <row r="15" spans="1:2" x14ac:dyDescent="0.25">
      <c r="A15" s="8">
        <v>1361</v>
      </c>
      <c r="B15" s="8" t="s">
        <v>1386</v>
      </c>
    </row>
    <row r="16" spans="1:2" x14ac:dyDescent="0.25">
      <c r="A16" s="8">
        <v>3093</v>
      </c>
      <c r="B16" s="8" t="s">
        <v>19</v>
      </c>
    </row>
    <row r="17" spans="1:2" x14ac:dyDescent="0.25">
      <c r="A17" s="8">
        <v>3050</v>
      </c>
      <c r="B17" s="8" t="s">
        <v>20</v>
      </c>
    </row>
    <row r="18" spans="1:2" x14ac:dyDescent="0.25">
      <c r="A18" s="8">
        <v>2345</v>
      </c>
      <c r="B18" s="8" t="s">
        <v>21</v>
      </c>
    </row>
    <row r="19" spans="1:2" x14ac:dyDescent="0.25">
      <c r="A19" s="8">
        <v>3065</v>
      </c>
      <c r="B19" s="8" t="s">
        <v>22</v>
      </c>
    </row>
    <row r="20" spans="1:2" x14ac:dyDescent="0.25">
      <c r="A20" s="8">
        <v>653</v>
      </c>
      <c r="B20" s="8" t="s">
        <v>23</v>
      </c>
    </row>
    <row r="21" spans="1:2" x14ac:dyDescent="0.25">
      <c r="A21" s="8">
        <v>3094</v>
      </c>
      <c r="B21" s="8" t="s">
        <v>24</v>
      </c>
    </row>
    <row r="22" spans="1:2" x14ac:dyDescent="0.25">
      <c r="A22" s="8">
        <v>2339</v>
      </c>
      <c r="B22" s="8" t="s">
        <v>25</v>
      </c>
    </row>
    <row r="23" spans="1:2" x14ac:dyDescent="0.25">
      <c r="A23" s="8">
        <v>467</v>
      </c>
      <c r="B23" s="8" t="s">
        <v>27</v>
      </c>
    </row>
    <row r="24" spans="1:2" x14ac:dyDescent="0.25">
      <c r="A24" s="8">
        <v>2338</v>
      </c>
      <c r="B24" s="8" t="s">
        <v>28</v>
      </c>
    </row>
    <row r="25" spans="1:2" x14ac:dyDescent="0.25">
      <c r="A25" s="8">
        <v>166</v>
      </c>
      <c r="B25" s="8" t="s">
        <v>29</v>
      </c>
    </row>
    <row r="26" spans="1:2" x14ac:dyDescent="0.25">
      <c r="A26" s="8">
        <v>3082</v>
      </c>
      <c r="B26" s="8" t="s">
        <v>26</v>
      </c>
    </row>
    <row r="27" spans="1:2" x14ac:dyDescent="0.25">
      <c r="A27" s="8">
        <v>553</v>
      </c>
      <c r="B27" s="8" t="s">
        <v>30</v>
      </c>
    </row>
    <row r="28" spans="1:2" x14ac:dyDescent="0.25">
      <c r="A28" s="8">
        <v>966</v>
      </c>
      <c r="B28" s="8" t="s">
        <v>31</v>
      </c>
    </row>
    <row r="29" spans="1:2" x14ac:dyDescent="0.25">
      <c r="A29" s="8">
        <v>536</v>
      </c>
      <c r="B29" s="8" t="s">
        <v>32</v>
      </c>
    </row>
    <row r="30" spans="1:2" x14ac:dyDescent="0.25">
      <c r="A30" s="8">
        <v>3048</v>
      </c>
      <c r="B30" s="8" t="s">
        <v>33</v>
      </c>
    </row>
    <row r="31" spans="1:2" x14ac:dyDescent="0.25">
      <c r="A31" s="8">
        <v>3117</v>
      </c>
      <c r="B31" s="8" t="s">
        <v>34</v>
      </c>
    </row>
    <row r="32" spans="1:2" x14ac:dyDescent="0.25">
      <c r="A32" s="8">
        <v>4010</v>
      </c>
      <c r="B32" s="8" t="s">
        <v>36</v>
      </c>
    </row>
    <row r="33" spans="1:2" x14ac:dyDescent="0.25">
      <c r="A33" s="8">
        <v>2726</v>
      </c>
      <c r="B33" s="8" t="s">
        <v>37</v>
      </c>
    </row>
    <row r="34" spans="1:2" x14ac:dyDescent="0.25">
      <c r="A34" s="8">
        <v>2407</v>
      </c>
      <c r="B34" s="8" t="s">
        <v>38</v>
      </c>
    </row>
    <row r="35" spans="1:2" x14ac:dyDescent="0.25">
      <c r="A35" s="8">
        <v>4029</v>
      </c>
      <c r="B35" s="8" t="s">
        <v>1387</v>
      </c>
    </row>
    <row r="36" spans="1:2" x14ac:dyDescent="0.25">
      <c r="A36" s="8">
        <v>2539</v>
      </c>
      <c r="B36" s="8" t="s">
        <v>39</v>
      </c>
    </row>
    <row r="37" spans="1:2" x14ac:dyDescent="0.25">
      <c r="A37" s="8">
        <v>2739</v>
      </c>
      <c r="B37" s="8" t="s">
        <v>41</v>
      </c>
    </row>
    <row r="38" spans="1:2" x14ac:dyDescent="0.25">
      <c r="A38" s="8">
        <v>2584</v>
      </c>
      <c r="B38" s="8" t="s">
        <v>40</v>
      </c>
    </row>
    <row r="39" spans="1:2" x14ac:dyDescent="0.25">
      <c r="A39" s="8">
        <v>3128</v>
      </c>
      <c r="B39" s="8" t="s">
        <v>42</v>
      </c>
    </row>
    <row r="40" spans="1:2" x14ac:dyDescent="0.25">
      <c r="A40" s="8">
        <v>2432</v>
      </c>
      <c r="B40" s="8" t="s">
        <v>43</v>
      </c>
    </row>
    <row r="41" spans="1:2" x14ac:dyDescent="0.25">
      <c r="A41" s="8">
        <v>2676</v>
      </c>
      <c r="B41" s="8" t="s">
        <v>45</v>
      </c>
    </row>
    <row r="42" spans="1:2" x14ac:dyDescent="0.25">
      <c r="A42" s="8">
        <v>2693</v>
      </c>
      <c r="B42" s="8" t="s">
        <v>44</v>
      </c>
    </row>
    <row r="43" spans="1:2" x14ac:dyDescent="0.25">
      <c r="A43" s="8">
        <v>2583</v>
      </c>
      <c r="B43" s="8" t="s">
        <v>46</v>
      </c>
    </row>
    <row r="44" spans="1:2" x14ac:dyDescent="0.25">
      <c r="A44" s="8">
        <v>2440</v>
      </c>
      <c r="B44" s="8" t="s">
        <v>47</v>
      </c>
    </row>
    <row r="45" spans="1:2" x14ac:dyDescent="0.25">
      <c r="A45" s="8">
        <v>2554</v>
      </c>
      <c r="B45" s="8" t="s">
        <v>48</v>
      </c>
    </row>
    <row r="46" spans="1:2" x14ac:dyDescent="0.25">
      <c r="A46" s="8">
        <v>2600</v>
      </c>
      <c r="B46" s="8" t="s">
        <v>50</v>
      </c>
    </row>
    <row r="47" spans="1:2" x14ac:dyDescent="0.25">
      <c r="A47" s="8">
        <v>2497</v>
      </c>
      <c r="B47" s="8" t="s">
        <v>51</v>
      </c>
    </row>
    <row r="48" spans="1:2" x14ac:dyDescent="0.25">
      <c r="A48" s="8">
        <v>2661</v>
      </c>
      <c r="B48" s="8" t="s">
        <v>52</v>
      </c>
    </row>
    <row r="49" spans="1:2" x14ac:dyDescent="0.25">
      <c r="A49" s="8">
        <v>2386</v>
      </c>
      <c r="B49" s="8" t="s">
        <v>53</v>
      </c>
    </row>
    <row r="50" spans="1:2" x14ac:dyDescent="0.25">
      <c r="A50" s="8">
        <v>2356</v>
      </c>
      <c r="B50" s="8" t="s">
        <v>55</v>
      </c>
    </row>
    <row r="51" spans="1:2" x14ac:dyDescent="0.25">
      <c r="A51" s="8">
        <v>2590</v>
      </c>
      <c r="B51" s="8" t="s">
        <v>56</v>
      </c>
    </row>
    <row r="52" spans="1:2" x14ac:dyDescent="0.25">
      <c r="A52" s="8">
        <v>2571</v>
      </c>
      <c r="B52" s="8" t="s">
        <v>54</v>
      </c>
    </row>
    <row r="53" spans="1:2" x14ac:dyDescent="0.25">
      <c r="A53" s="8">
        <v>2541</v>
      </c>
      <c r="B53" s="8" t="s">
        <v>1388</v>
      </c>
    </row>
    <row r="54" spans="1:2" x14ac:dyDescent="0.25">
      <c r="A54" s="8">
        <v>4008</v>
      </c>
      <c r="B54" s="8" t="s">
        <v>49</v>
      </c>
    </row>
    <row r="55" spans="1:2" x14ac:dyDescent="0.25">
      <c r="A55" s="8">
        <v>2456</v>
      </c>
      <c r="B55" s="8" t="s">
        <v>58</v>
      </c>
    </row>
    <row r="56" spans="1:2" x14ac:dyDescent="0.25">
      <c r="A56" s="8">
        <v>2352</v>
      </c>
      <c r="B56" s="8" t="s">
        <v>59</v>
      </c>
    </row>
    <row r="57" spans="1:2" x14ac:dyDescent="0.25">
      <c r="A57" s="8">
        <v>2532</v>
      </c>
      <c r="B57" s="8" t="s">
        <v>60</v>
      </c>
    </row>
    <row r="58" spans="1:2" x14ac:dyDescent="0.25">
      <c r="A58" s="8">
        <v>2512</v>
      </c>
      <c r="B58" s="8" t="s">
        <v>61</v>
      </c>
    </row>
    <row r="59" spans="1:2" x14ac:dyDescent="0.25">
      <c r="A59" s="8">
        <v>2625</v>
      </c>
      <c r="B59" s="8" t="s">
        <v>62</v>
      </c>
    </row>
    <row r="60" spans="1:2" x14ac:dyDescent="0.25">
      <c r="A60" s="8">
        <v>2392</v>
      </c>
      <c r="B60" s="8" t="s">
        <v>63</v>
      </c>
    </row>
    <row r="61" spans="1:2" x14ac:dyDescent="0.25">
      <c r="A61" s="8">
        <v>2464</v>
      </c>
      <c r="B61" s="8" t="s">
        <v>64</v>
      </c>
    </row>
    <row r="62" spans="1:2" x14ac:dyDescent="0.25">
      <c r="A62" s="8">
        <v>2722</v>
      </c>
      <c r="B62" s="8" t="s">
        <v>65</v>
      </c>
    </row>
    <row r="63" spans="1:2" x14ac:dyDescent="0.25">
      <c r="A63" s="8">
        <v>2408</v>
      </c>
      <c r="B63" s="8" t="s">
        <v>66</v>
      </c>
    </row>
    <row r="64" spans="1:2" x14ac:dyDescent="0.25">
      <c r="A64" s="8">
        <v>2506</v>
      </c>
      <c r="B64" s="8" t="s">
        <v>67</v>
      </c>
    </row>
    <row r="65" spans="1:2" x14ac:dyDescent="0.25">
      <c r="A65" s="8">
        <v>2545</v>
      </c>
      <c r="B65" s="8" t="s">
        <v>68</v>
      </c>
    </row>
    <row r="66" spans="1:2" x14ac:dyDescent="0.25">
      <c r="A66" s="8">
        <v>2616</v>
      </c>
      <c r="B66" s="8" t="s">
        <v>69</v>
      </c>
    </row>
    <row r="67" spans="1:2" x14ac:dyDescent="0.25">
      <c r="A67" s="8">
        <v>2721</v>
      </c>
      <c r="B67" s="8" t="s">
        <v>70</v>
      </c>
    </row>
    <row r="68" spans="1:2" x14ac:dyDescent="0.25">
      <c r="A68" s="8">
        <v>2609</v>
      </c>
      <c r="B68" s="8" t="s">
        <v>71</v>
      </c>
    </row>
    <row r="69" spans="1:2" x14ac:dyDescent="0.25">
      <c r="A69" s="8">
        <v>2564</v>
      </c>
      <c r="B69" s="8" t="s">
        <v>72</v>
      </c>
    </row>
    <row r="70" spans="1:2" x14ac:dyDescent="0.25">
      <c r="A70" s="8">
        <v>2724</v>
      </c>
      <c r="B70" s="8" t="s">
        <v>73</v>
      </c>
    </row>
    <row r="71" spans="1:2" x14ac:dyDescent="0.25">
      <c r="A71" s="8">
        <v>2496</v>
      </c>
      <c r="B71" s="8" t="s">
        <v>74</v>
      </c>
    </row>
    <row r="72" spans="1:2" x14ac:dyDescent="0.25">
      <c r="A72" s="8">
        <v>2690</v>
      </c>
      <c r="B72" s="8" t="s">
        <v>1389</v>
      </c>
    </row>
    <row r="73" spans="1:2" x14ac:dyDescent="0.25">
      <c r="A73" s="8">
        <v>2542</v>
      </c>
      <c r="B73" s="8" t="s">
        <v>75</v>
      </c>
    </row>
    <row r="74" spans="1:2" x14ac:dyDescent="0.25">
      <c r="A74" s="8">
        <v>2461</v>
      </c>
      <c r="B74" s="8" t="s">
        <v>76</v>
      </c>
    </row>
    <row r="75" spans="1:2" x14ac:dyDescent="0.25">
      <c r="A75" s="8">
        <v>2353</v>
      </c>
      <c r="B75" s="8" t="s">
        <v>77</v>
      </c>
    </row>
    <row r="76" spans="1:2" x14ac:dyDescent="0.25">
      <c r="A76" s="8">
        <v>2367</v>
      </c>
      <c r="B76" s="8" t="s">
        <v>78</v>
      </c>
    </row>
    <row r="77" spans="1:2" x14ac:dyDescent="0.25">
      <c r="A77" s="8">
        <v>2575</v>
      </c>
      <c r="B77" s="8" t="s">
        <v>79</v>
      </c>
    </row>
    <row r="78" spans="1:2" x14ac:dyDescent="0.25">
      <c r="A78" s="8">
        <v>2537</v>
      </c>
      <c r="B78" s="8" t="s">
        <v>80</v>
      </c>
    </row>
    <row r="79" spans="1:2" x14ac:dyDescent="0.25">
      <c r="A79" s="8">
        <v>2403</v>
      </c>
      <c r="B79" s="8" t="s">
        <v>81</v>
      </c>
    </row>
    <row r="80" spans="1:2" x14ac:dyDescent="0.25">
      <c r="A80" s="8">
        <v>2429</v>
      </c>
      <c r="B80" s="8" t="s">
        <v>82</v>
      </c>
    </row>
    <row r="81" spans="1:2" x14ac:dyDescent="0.25">
      <c r="A81" s="8">
        <v>2439</v>
      </c>
      <c r="B81" s="8" t="s">
        <v>83</v>
      </c>
    </row>
    <row r="82" spans="1:2" x14ac:dyDescent="0.25">
      <c r="A82" s="8">
        <v>2607</v>
      </c>
      <c r="B82" s="8" t="s">
        <v>84</v>
      </c>
    </row>
    <row r="83" spans="1:2" x14ac:dyDescent="0.25">
      <c r="A83" s="8">
        <v>2421</v>
      </c>
      <c r="B83" s="8" t="s">
        <v>85</v>
      </c>
    </row>
    <row r="84" spans="1:2" x14ac:dyDescent="0.25">
      <c r="A84" s="8">
        <v>2602</v>
      </c>
      <c r="B84" s="8" t="s">
        <v>86</v>
      </c>
    </row>
    <row r="85" spans="1:2" x14ac:dyDescent="0.25">
      <c r="A85" s="8">
        <v>2677</v>
      </c>
      <c r="B85" s="8" t="s">
        <v>87</v>
      </c>
    </row>
    <row r="86" spans="1:2" x14ac:dyDescent="0.25">
      <c r="A86" s="8">
        <v>2448</v>
      </c>
      <c r="B86" s="8" t="s">
        <v>88</v>
      </c>
    </row>
    <row r="87" spans="1:2" x14ac:dyDescent="0.25">
      <c r="A87" s="8">
        <v>2422</v>
      </c>
      <c r="B87" s="8" t="s">
        <v>89</v>
      </c>
    </row>
    <row r="88" spans="1:2" x14ac:dyDescent="0.25">
      <c r="A88" s="8">
        <v>2520</v>
      </c>
      <c r="B88" s="8" t="s">
        <v>90</v>
      </c>
    </row>
    <row r="89" spans="1:2" x14ac:dyDescent="0.25">
      <c r="A89" s="8">
        <v>4047</v>
      </c>
      <c r="B89" s="8" t="s">
        <v>1469</v>
      </c>
    </row>
    <row r="90" spans="1:2" x14ac:dyDescent="0.25">
      <c r="A90">
        <v>2483</v>
      </c>
      <c r="B90" t="s">
        <v>91</v>
      </c>
    </row>
    <row r="91" spans="1:2" x14ac:dyDescent="0.25">
      <c r="A91" s="8">
        <v>2776</v>
      </c>
      <c r="B91" s="8" t="s">
        <v>92</v>
      </c>
    </row>
    <row r="92" spans="1:2" x14ac:dyDescent="0.25">
      <c r="A92" s="8">
        <v>2652</v>
      </c>
      <c r="B92" s="8" t="s">
        <v>93</v>
      </c>
    </row>
    <row r="93" spans="1:2" x14ac:dyDescent="0.25">
      <c r="A93" s="8">
        <v>2425</v>
      </c>
      <c r="B93" s="8" t="s">
        <v>94</v>
      </c>
    </row>
    <row r="94" spans="1:2" x14ac:dyDescent="0.25">
      <c r="A94" s="8">
        <v>4014</v>
      </c>
      <c r="B94" s="8" t="s">
        <v>95</v>
      </c>
    </row>
    <row r="95" spans="1:2" x14ac:dyDescent="0.25">
      <c r="A95" s="8">
        <v>2522</v>
      </c>
      <c r="B95" s="8" t="s">
        <v>96</v>
      </c>
    </row>
    <row r="96" spans="1:2" x14ac:dyDescent="0.25">
      <c r="A96" s="8">
        <v>2390</v>
      </c>
      <c r="B96" s="8" t="s">
        <v>97</v>
      </c>
    </row>
    <row r="97" spans="1:2" x14ac:dyDescent="0.25">
      <c r="A97" s="8">
        <v>2709</v>
      </c>
      <c r="B97" s="8" t="s">
        <v>98</v>
      </c>
    </row>
    <row r="98" spans="1:2" x14ac:dyDescent="0.25">
      <c r="A98" s="8">
        <v>4022</v>
      </c>
      <c r="B98" s="8" t="s">
        <v>1390</v>
      </c>
    </row>
    <row r="99" spans="1:2" x14ac:dyDescent="0.25">
      <c r="A99" s="8">
        <v>2509</v>
      </c>
      <c r="B99" s="8" t="s">
        <v>99</v>
      </c>
    </row>
    <row r="100" spans="1:2" x14ac:dyDescent="0.25">
      <c r="A100" s="8">
        <v>2582</v>
      </c>
      <c r="B100" s="8" t="s">
        <v>100</v>
      </c>
    </row>
    <row r="101" spans="1:2" x14ac:dyDescent="0.25">
      <c r="A101" s="8">
        <v>2686</v>
      </c>
      <c r="B101" s="8" t="s">
        <v>101</v>
      </c>
    </row>
    <row r="102" spans="1:2" x14ac:dyDescent="0.25">
      <c r="A102" s="8">
        <v>2504</v>
      </c>
      <c r="B102" s="8" t="s">
        <v>102</v>
      </c>
    </row>
    <row r="103" spans="1:2" x14ac:dyDescent="0.25">
      <c r="A103" s="8">
        <v>2489</v>
      </c>
      <c r="B103" s="8" t="s">
        <v>103</v>
      </c>
    </row>
    <row r="104" spans="1:2" x14ac:dyDescent="0.25">
      <c r="A104" s="8">
        <v>2657</v>
      </c>
      <c r="B104" s="8" t="s">
        <v>104</v>
      </c>
    </row>
    <row r="105" spans="1:2" x14ac:dyDescent="0.25">
      <c r="A105" s="8">
        <v>4012</v>
      </c>
      <c r="B105" s="8" t="s">
        <v>105</v>
      </c>
    </row>
    <row r="106" spans="1:2" x14ac:dyDescent="0.25">
      <c r="A106" s="8">
        <v>2381</v>
      </c>
      <c r="B106" s="8" t="s">
        <v>106</v>
      </c>
    </row>
    <row r="107" spans="1:2" x14ac:dyDescent="0.25">
      <c r="A107" s="8">
        <v>2703</v>
      </c>
      <c r="B107" s="8" t="s">
        <v>107</v>
      </c>
    </row>
    <row r="108" spans="1:2" x14ac:dyDescent="0.25">
      <c r="A108" s="8">
        <v>2357</v>
      </c>
      <c r="B108" s="8" t="s">
        <v>108</v>
      </c>
    </row>
    <row r="109" spans="1:2" x14ac:dyDescent="0.25">
      <c r="A109" s="8">
        <v>2521</v>
      </c>
      <c r="B109" s="8" t="s">
        <v>109</v>
      </c>
    </row>
    <row r="110" spans="1:2" x14ac:dyDescent="0.25">
      <c r="A110" s="8">
        <v>2589</v>
      </c>
      <c r="B110" s="8" t="s">
        <v>110</v>
      </c>
    </row>
    <row r="111" spans="1:2" x14ac:dyDescent="0.25">
      <c r="A111" s="8">
        <v>2595</v>
      </c>
      <c r="B111" s="8" t="s">
        <v>111</v>
      </c>
    </row>
    <row r="112" spans="1:2" x14ac:dyDescent="0.25">
      <c r="A112" s="8">
        <v>2642</v>
      </c>
      <c r="B112" s="8" t="s">
        <v>1391</v>
      </c>
    </row>
    <row r="113" spans="1:2" x14ac:dyDescent="0.25">
      <c r="A113" s="8">
        <v>4021</v>
      </c>
      <c r="B113" s="8" t="s">
        <v>1392</v>
      </c>
    </row>
    <row r="114" spans="1:2" x14ac:dyDescent="0.25">
      <c r="A114" s="8">
        <v>552</v>
      </c>
      <c r="B114" s="8" t="s">
        <v>113</v>
      </c>
    </row>
    <row r="115" spans="1:2" x14ac:dyDescent="0.25">
      <c r="A115" s="8">
        <v>2337</v>
      </c>
      <c r="B115" s="8" t="s">
        <v>114</v>
      </c>
    </row>
    <row r="116" spans="1:2" x14ac:dyDescent="0.25">
      <c r="A116" s="8">
        <v>1252</v>
      </c>
      <c r="B116" s="8" t="s">
        <v>115</v>
      </c>
    </row>
    <row r="117" spans="1:2" x14ac:dyDescent="0.25">
      <c r="A117" s="8">
        <v>3139</v>
      </c>
      <c r="B117" s="8" t="s">
        <v>116</v>
      </c>
    </row>
    <row r="118" spans="1:2" x14ac:dyDescent="0.25">
      <c r="A118" s="8">
        <v>652</v>
      </c>
      <c r="B118" s="8" t="s">
        <v>117</v>
      </c>
    </row>
    <row r="119" spans="1:2" x14ac:dyDescent="0.25">
      <c r="A119" s="8">
        <v>1685</v>
      </c>
      <c r="B119" s="8" t="s">
        <v>118</v>
      </c>
    </row>
    <row r="120" spans="1:2" x14ac:dyDescent="0.25">
      <c r="A120" s="8">
        <v>31</v>
      </c>
      <c r="B120" s="8" t="s">
        <v>119</v>
      </c>
    </row>
    <row r="121" spans="1:2" x14ac:dyDescent="0.25">
      <c r="A121" s="8">
        <v>2851</v>
      </c>
      <c r="B121" s="8" t="s">
        <v>120</v>
      </c>
    </row>
    <row r="122" spans="1:2" x14ac:dyDescent="0.25">
      <c r="A122" s="8">
        <v>298</v>
      </c>
      <c r="B122" s="8" t="s">
        <v>121</v>
      </c>
    </row>
    <row r="123" spans="1:2" x14ac:dyDescent="0.25">
      <c r="A123" s="8">
        <v>1384</v>
      </c>
      <c r="B123" s="8" t="s">
        <v>122</v>
      </c>
    </row>
    <row r="124" spans="1:2" x14ac:dyDescent="0.25">
      <c r="A124" s="8">
        <v>1555</v>
      </c>
      <c r="B124" s="8" t="s">
        <v>123</v>
      </c>
    </row>
    <row r="125" spans="1:2" x14ac:dyDescent="0.25">
      <c r="A125" s="8">
        <v>803</v>
      </c>
      <c r="B125" s="8" t="s">
        <v>124</v>
      </c>
    </row>
    <row r="126" spans="1:2" x14ac:dyDescent="0.25">
      <c r="A126" s="8">
        <v>1981</v>
      </c>
      <c r="B126" s="8" t="s">
        <v>125</v>
      </c>
    </row>
    <row r="127" spans="1:2" x14ac:dyDescent="0.25">
      <c r="A127" s="8">
        <v>965</v>
      </c>
      <c r="B127" s="8" t="s">
        <v>126</v>
      </c>
    </row>
    <row r="128" spans="1:2" x14ac:dyDescent="0.25">
      <c r="A128" s="8">
        <v>4026</v>
      </c>
      <c r="B128" s="8" t="s">
        <v>1393</v>
      </c>
    </row>
    <row r="129" spans="1:2" x14ac:dyDescent="0.25">
      <c r="A129" s="8">
        <v>1779</v>
      </c>
      <c r="B129" s="8" t="s">
        <v>127</v>
      </c>
    </row>
    <row r="130" spans="1:2" x14ac:dyDescent="0.25">
      <c r="A130" s="8">
        <v>2588</v>
      </c>
      <c r="B130" s="8" t="s">
        <v>128</v>
      </c>
    </row>
    <row r="131" spans="1:2" x14ac:dyDescent="0.25">
      <c r="A131" s="8">
        <v>366</v>
      </c>
      <c r="B131" s="8" t="s">
        <v>129</v>
      </c>
    </row>
    <row r="132" spans="1:2" x14ac:dyDescent="0.25">
      <c r="A132" s="8">
        <v>1691</v>
      </c>
      <c r="B132" s="8" t="s">
        <v>130</v>
      </c>
    </row>
    <row r="133" spans="1:2" x14ac:dyDescent="0.25">
      <c r="A133" s="8">
        <v>2332</v>
      </c>
      <c r="B133" s="8" t="s">
        <v>131</v>
      </c>
    </row>
    <row r="134" spans="1:2" x14ac:dyDescent="0.25">
      <c r="A134" s="8">
        <v>1035</v>
      </c>
      <c r="B134" s="8" t="s">
        <v>132</v>
      </c>
    </row>
    <row r="135" spans="1:2" x14ac:dyDescent="0.25">
      <c r="A135" s="8">
        <v>2846</v>
      </c>
      <c r="B135" s="8" t="s">
        <v>133</v>
      </c>
    </row>
    <row r="136" spans="1:2" x14ac:dyDescent="0.25">
      <c r="A136" s="8">
        <v>1122</v>
      </c>
      <c r="B136" s="8" t="s">
        <v>134</v>
      </c>
    </row>
    <row r="137" spans="1:2" x14ac:dyDescent="0.25">
      <c r="A137" s="8">
        <v>3137</v>
      </c>
      <c r="B137" s="8" t="s">
        <v>135</v>
      </c>
    </row>
    <row r="138" spans="1:2" x14ac:dyDescent="0.25">
      <c r="A138" s="8">
        <v>264</v>
      </c>
      <c r="B138" s="8" t="s">
        <v>136</v>
      </c>
    </row>
    <row r="139" spans="1:2" x14ac:dyDescent="0.25">
      <c r="A139" s="8">
        <v>469</v>
      </c>
      <c r="B139" s="8" t="s">
        <v>137</v>
      </c>
    </row>
    <row r="140" spans="1:2" x14ac:dyDescent="0.25">
      <c r="A140" s="8">
        <v>4020</v>
      </c>
      <c r="B140" s="8" t="s">
        <v>1394</v>
      </c>
    </row>
    <row r="141" spans="1:2" x14ac:dyDescent="0.25">
      <c r="A141" s="8">
        <v>631</v>
      </c>
      <c r="B141" s="8" t="s">
        <v>138</v>
      </c>
    </row>
    <row r="142" spans="1:2" x14ac:dyDescent="0.25">
      <c r="A142" s="8">
        <v>2336</v>
      </c>
      <c r="B142" s="8" t="s">
        <v>139</v>
      </c>
    </row>
    <row r="143" spans="1:2" x14ac:dyDescent="0.25">
      <c r="A143" s="8">
        <v>2331</v>
      </c>
      <c r="B143" s="8" t="s">
        <v>140</v>
      </c>
    </row>
    <row r="144" spans="1:2" x14ac:dyDescent="0.25">
      <c r="A144" s="8">
        <v>2333</v>
      </c>
      <c r="B144" s="8" t="s">
        <v>1395</v>
      </c>
    </row>
    <row r="145" spans="1:2" x14ac:dyDescent="0.25">
      <c r="A145" s="8">
        <v>2701</v>
      </c>
      <c r="B145" s="8" t="s">
        <v>142</v>
      </c>
    </row>
    <row r="146" spans="1:2" x14ac:dyDescent="0.25">
      <c r="A146" s="8">
        <v>2410</v>
      </c>
      <c r="B146" s="8" t="s">
        <v>144</v>
      </c>
    </row>
    <row r="147" spans="1:2" x14ac:dyDescent="0.25">
      <c r="A147" s="8">
        <v>2694</v>
      </c>
      <c r="B147" s="8" t="s">
        <v>143</v>
      </c>
    </row>
    <row r="148" spans="1:2" x14ac:dyDescent="0.25">
      <c r="A148" s="8">
        <v>2649</v>
      </c>
      <c r="B148" s="8" t="s">
        <v>145</v>
      </c>
    </row>
    <row r="149" spans="1:2" x14ac:dyDescent="0.25">
      <c r="A149" s="8">
        <v>2723</v>
      </c>
      <c r="B149" s="8" t="s">
        <v>148</v>
      </c>
    </row>
    <row r="150" spans="1:2" x14ac:dyDescent="0.25">
      <c r="A150" s="8">
        <v>2691</v>
      </c>
      <c r="B150" s="8" t="s">
        <v>146</v>
      </c>
    </row>
    <row r="151" spans="1:2" x14ac:dyDescent="0.25">
      <c r="A151" s="8">
        <v>2465</v>
      </c>
      <c r="B151" s="8" t="s">
        <v>147</v>
      </c>
    </row>
    <row r="152" spans="1:2" x14ac:dyDescent="0.25">
      <c r="A152" s="8">
        <v>2413</v>
      </c>
      <c r="B152" s="8" t="s">
        <v>149</v>
      </c>
    </row>
    <row r="153" spans="1:2" x14ac:dyDescent="0.25">
      <c r="A153" s="8">
        <v>2617</v>
      </c>
      <c r="B153" s="8" t="s">
        <v>1396</v>
      </c>
    </row>
    <row r="154" spans="1:2" x14ac:dyDescent="0.25">
      <c r="A154" s="8">
        <v>2552</v>
      </c>
      <c r="B154" s="8" t="s">
        <v>1397</v>
      </c>
    </row>
    <row r="155" spans="1:2" x14ac:dyDescent="0.25">
      <c r="A155" s="8">
        <v>2735</v>
      </c>
      <c r="B155" s="8" t="s">
        <v>151</v>
      </c>
    </row>
    <row r="156" spans="1:2" x14ac:dyDescent="0.25">
      <c r="A156" s="8">
        <v>2459</v>
      </c>
      <c r="B156" s="8" t="s">
        <v>150</v>
      </c>
    </row>
    <row r="157" spans="1:2" x14ac:dyDescent="0.25">
      <c r="A157" s="8">
        <v>2533</v>
      </c>
      <c r="B157" s="8" t="s">
        <v>1398</v>
      </c>
    </row>
    <row r="158" spans="1:2" x14ac:dyDescent="0.25">
      <c r="A158" s="8">
        <v>2450</v>
      </c>
      <c r="B158" s="8" t="s">
        <v>1399</v>
      </c>
    </row>
    <row r="159" spans="1:2" x14ac:dyDescent="0.25">
      <c r="A159" s="8">
        <v>2771</v>
      </c>
      <c r="B159" s="8" t="s">
        <v>152</v>
      </c>
    </row>
    <row r="160" spans="1:2" x14ac:dyDescent="0.25">
      <c r="A160" s="8">
        <v>2547</v>
      </c>
      <c r="B160" s="8" t="s">
        <v>153</v>
      </c>
    </row>
    <row r="161" spans="1:2" x14ac:dyDescent="0.25">
      <c r="A161" s="8">
        <v>2619</v>
      </c>
      <c r="B161" s="8" t="s">
        <v>154</v>
      </c>
    </row>
    <row r="162" spans="1:2" x14ac:dyDescent="0.25">
      <c r="A162" s="8">
        <v>2696</v>
      </c>
      <c r="B162" s="8" t="s">
        <v>155</v>
      </c>
    </row>
    <row r="163" spans="1:2" x14ac:dyDescent="0.25">
      <c r="A163" s="8">
        <v>614</v>
      </c>
      <c r="B163" s="8" t="s">
        <v>156</v>
      </c>
    </row>
    <row r="164" spans="1:2" x14ac:dyDescent="0.25">
      <c r="A164" s="8">
        <v>2295</v>
      </c>
      <c r="B164" s="8" t="s">
        <v>158</v>
      </c>
    </row>
    <row r="165" spans="1:2" x14ac:dyDescent="0.25">
      <c r="A165" s="8">
        <v>265</v>
      </c>
      <c r="B165" s="8" t="s">
        <v>159</v>
      </c>
    </row>
    <row r="166" spans="1:2" x14ac:dyDescent="0.25">
      <c r="A166" s="8">
        <v>461</v>
      </c>
      <c r="B166" s="8" t="s">
        <v>160</v>
      </c>
    </row>
    <row r="167" spans="1:2" x14ac:dyDescent="0.25">
      <c r="A167" s="8">
        <v>63</v>
      </c>
      <c r="B167" s="8" t="s">
        <v>161</v>
      </c>
    </row>
    <row r="168" spans="1:2" x14ac:dyDescent="0.25">
      <c r="A168" s="8">
        <v>2132</v>
      </c>
      <c r="B168" s="8" t="s">
        <v>157</v>
      </c>
    </row>
    <row r="169" spans="1:2" x14ac:dyDescent="0.25">
      <c r="A169" s="8">
        <v>2720</v>
      </c>
      <c r="B169" s="8" t="s">
        <v>162</v>
      </c>
    </row>
    <row r="170" spans="1:2" x14ac:dyDescent="0.25">
      <c r="A170" s="8">
        <v>2548</v>
      </c>
      <c r="B170" s="8" t="s">
        <v>163</v>
      </c>
    </row>
    <row r="171" spans="1:2" x14ac:dyDescent="0.25">
      <c r="A171" s="8">
        <v>2620</v>
      </c>
      <c r="B171" s="8" t="s">
        <v>164</v>
      </c>
    </row>
    <row r="172" spans="1:2" x14ac:dyDescent="0.25">
      <c r="A172" s="8">
        <v>2697</v>
      </c>
      <c r="B172" s="8" t="s">
        <v>165</v>
      </c>
    </row>
    <row r="173" spans="1:2" x14ac:dyDescent="0.25">
      <c r="A173" s="8">
        <v>621</v>
      </c>
      <c r="B173" s="8" t="s">
        <v>166</v>
      </c>
    </row>
    <row r="174" spans="1:2" x14ac:dyDescent="0.25">
      <c r="A174" s="8">
        <v>462</v>
      </c>
      <c r="B174" s="8" t="s">
        <v>168</v>
      </c>
    </row>
    <row r="175" spans="1:2" x14ac:dyDescent="0.25">
      <c r="A175" s="8">
        <v>70</v>
      </c>
      <c r="B175" s="8" t="s">
        <v>169</v>
      </c>
    </row>
    <row r="176" spans="1:2" x14ac:dyDescent="0.25">
      <c r="A176" s="8">
        <v>2135</v>
      </c>
      <c r="B176" s="8" t="s">
        <v>167</v>
      </c>
    </row>
    <row r="177" spans="1:2" x14ac:dyDescent="0.25">
      <c r="A177" s="8">
        <v>2549</v>
      </c>
      <c r="B177" s="8" t="s">
        <v>170</v>
      </c>
    </row>
    <row r="178" spans="1:2" x14ac:dyDescent="0.25">
      <c r="A178" s="8">
        <v>2621</v>
      </c>
      <c r="B178" s="8" t="s">
        <v>171</v>
      </c>
    </row>
    <row r="179" spans="1:2" x14ac:dyDescent="0.25">
      <c r="A179" s="8">
        <v>2698</v>
      </c>
      <c r="B179" s="8" t="s">
        <v>172</v>
      </c>
    </row>
    <row r="180" spans="1:2" x14ac:dyDescent="0.25">
      <c r="A180" s="8">
        <v>623</v>
      </c>
      <c r="B180" s="8" t="s">
        <v>173</v>
      </c>
    </row>
    <row r="181" spans="1:2" x14ac:dyDescent="0.25">
      <c r="A181" s="8">
        <v>463</v>
      </c>
      <c r="B181" s="8" t="s">
        <v>175</v>
      </c>
    </row>
    <row r="182" spans="1:2" x14ac:dyDescent="0.25">
      <c r="A182" s="8">
        <v>2136</v>
      </c>
      <c r="B182" s="8" t="s">
        <v>174</v>
      </c>
    </row>
    <row r="183" spans="1:2" x14ac:dyDescent="0.25">
      <c r="A183" s="8">
        <v>2742</v>
      </c>
      <c r="B183" s="8" t="s">
        <v>176</v>
      </c>
    </row>
    <row r="184" spans="1:2" x14ac:dyDescent="0.25">
      <c r="A184" s="8">
        <v>2630</v>
      </c>
      <c r="B184" s="8" t="s">
        <v>177</v>
      </c>
    </row>
    <row r="185" spans="1:2" x14ac:dyDescent="0.25">
      <c r="A185" s="8">
        <v>2505</v>
      </c>
      <c r="B185" s="8" t="s">
        <v>1400</v>
      </c>
    </row>
    <row r="186" spans="1:2" x14ac:dyDescent="0.25">
      <c r="A186" s="8">
        <v>2658</v>
      </c>
      <c r="B186" s="8" t="s">
        <v>1401</v>
      </c>
    </row>
    <row r="187" spans="1:2" x14ac:dyDescent="0.25">
      <c r="A187" s="8">
        <v>2382</v>
      </c>
      <c r="B187" s="8" t="s">
        <v>179</v>
      </c>
    </row>
    <row r="188" spans="1:2" x14ac:dyDescent="0.25">
      <c r="A188" s="8">
        <v>2964</v>
      </c>
      <c r="B188" s="8" t="s">
        <v>180</v>
      </c>
    </row>
    <row r="189" spans="1:2" x14ac:dyDescent="0.25">
      <c r="A189" s="8">
        <v>2510</v>
      </c>
      <c r="B189" s="8" t="s">
        <v>181</v>
      </c>
    </row>
    <row r="190" spans="1:2" x14ac:dyDescent="0.25">
      <c r="A190" s="8">
        <v>2491</v>
      </c>
      <c r="B190" s="8" t="s">
        <v>183</v>
      </c>
    </row>
    <row r="191" spans="1:2" x14ac:dyDescent="0.25">
      <c r="A191" s="8">
        <v>2577</v>
      </c>
      <c r="B191" s="8" t="s">
        <v>182</v>
      </c>
    </row>
    <row r="192" spans="1:2" x14ac:dyDescent="0.25">
      <c r="A192" s="8">
        <v>2780</v>
      </c>
      <c r="B192" s="8" t="s">
        <v>1402</v>
      </c>
    </row>
    <row r="193" spans="1:2" x14ac:dyDescent="0.25">
      <c r="A193" s="8">
        <v>2563</v>
      </c>
      <c r="B193" s="8" t="s">
        <v>185</v>
      </c>
    </row>
    <row r="194" spans="1:2" x14ac:dyDescent="0.25">
      <c r="A194" s="8">
        <v>2699</v>
      </c>
      <c r="B194" s="8" t="s">
        <v>186</v>
      </c>
    </row>
    <row r="195" spans="1:2" x14ac:dyDescent="0.25">
      <c r="A195" s="8">
        <v>2622</v>
      </c>
      <c r="B195" s="8" t="s">
        <v>187</v>
      </c>
    </row>
    <row r="196" spans="1:2" x14ac:dyDescent="0.25">
      <c r="A196" s="8">
        <v>628</v>
      </c>
      <c r="B196" s="8" t="s">
        <v>188</v>
      </c>
    </row>
    <row r="197" spans="1:2" x14ac:dyDescent="0.25">
      <c r="A197" s="8">
        <v>464</v>
      </c>
      <c r="B197" s="8" t="s">
        <v>189</v>
      </c>
    </row>
    <row r="198" spans="1:2" x14ac:dyDescent="0.25">
      <c r="A198" s="8">
        <v>2704</v>
      </c>
      <c r="B198" s="8" t="s">
        <v>190</v>
      </c>
    </row>
    <row r="199" spans="1:2" x14ac:dyDescent="0.25">
      <c r="A199" s="8">
        <v>4030</v>
      </c>
      <c r="B199" s="8" t="s">
        <v>1403</v>
      </c>
    </row>
    <row r="200" spans="1:2" x14ac:dyDescent="0.25">
      <c r="A200" s="8">
        <v>2911</v>
      </c>
      <c r="B200" s="8" t="s">
        <v>191</v>
      </c>
    </row>
    <row r="201" spans="1:2" x14ac:dyDescent="0.25">
      <c r="A201" s="8">
        <v>2912</v>
      </c>
      <c r="B201" s="8" t="s">
        <v>192</v>
      </c>
    </row>
    <row r="202" spans="1:2" x14ac:dyDescent="0.25">
      <c r="A202" s="8">
        <v>4051</v>
      </c>
      <c r="B202" s="8" t="s">
        <v>1482</v>
      </c>
    </row>
    <row r="203" spans="1:2" x14ac:dyDescent="0.25">
      <c r="A203" s="8">
        <v>3076</v>
      </c>
      <c r="B203" s="8" t="s">
        <v>1404</v>
      </c>
    </row>
    <row r="204" spans="1:2" x14ac:dyDescent="0.25">
      <c r="A204" s="8">
        <v>2918</v>
      </c>
      <c r="B204" s="8" t="s">
        <v>193</v>
      </c>
    </row>
    <row r="205" spans="1:2" x14ac:dyDescent="0.25">
      <c r="A205" s="8">
        <v>4044</v>
      </c>
      <c r="B205" s="8" t="s">
        <v>1475</v>
      </c>
    </row>
    <row r="206" spans="1:2" x14ac:dyDescent="0.25">
      <c r="A206" s="8">
        <v>4025</v>
      </c>
      <c r="B206" s="8" t="s">
        <v>1405</v>
      </c>
    </row>
    <row r="207" spans="1:2" x14ac:dyDescent="0.25">
      <c r="A207" s="8">
        <v>2712</v>
      </c>
      <c r="B207" s="8" t="s">
        <v>194</v>
      </c>
    </row>
    <row r="208" spans="1:2" x14ac:dyDescent="0.25">
      <c r="A208" s="8">
        <v>2514</v>
      </c>
      <c r="B208" s="8" t="s">
        <v>1406</v>
      </c>
    </row>
    <row r="209" spans="1:2" x14ac:dyDescent="0.25">
      <c r="A209" s="8">
        <v>2523</v>
      </c>
      <c r="B209" s="8" t="s">
        <v>1407</v>
      </c>
    </row>
    <row r="210" spans="1:2" x14ac:dyDescent="0.25">
      <c r="A210" s="8">
        <v>2645</v>
      </c>
      <c r="B210" s="8" t="s">
        <v>197</v>
      </c>
    </row>
    <row r="211" spans="1:2" x14ac:dyDescent="0.25">
      <c r="A211" s="8">
        <v>2431</v>
      </c>
      <c r="B211" s="8" t="s">
        <v>198</v>
      </c>
    </row>
    <row r="212" spans="1:2" x14ac:dyDescent="0.25">
      <c r="A212" s="8">
        <v>2626</v>
      </c>
      <c r="B212" s="8" t="s">
        <v>199</v>
      </c>
    </row>
    <row r="213" spans="1:2" x14ac:dyDescent="0.25">
      <c r="A213" s="8">
        <v>2778</v>
      </c>
      <c r="B213" s="8" t="s">
        <v>200</v>
      </c>
    </row>
    <row r="214" spans="1:2" x14ac:dyDescent="0.25">
      <c r="A214" s="8">
        <v>2573</v>
      </c>
      <c r="B214" s="8" t="s">
        <v>201</v>
      </c>
    </row>
    <row r="215" spans="1:2" x14ac:dyDescent="0.25">
      <c r="A215" s="8">
        <v>2430</v>
      </c>
      <c r="B215" s="8" t="s">
        <v>202</v>
      </c>
    </row>
    <row r="216" spans="1:2" x14ac:dyDescent="0.25">
      <c r="A216" s="8">
        <v>2678</v>
      </c>
      <c r="B216" s="8" t="s">
        <v>203</v>
      </c>
    </row>
    <row r="217" spans="1:2" x14ac:dyDescent="0.25">
      <c r="A217" s="8">
        <v>2394</v>
      </c>
      <c r="B217" s="8" t="s">
        <v>204</v>
      </c>
    </row>
    <row r="218" spans="1:2" x14ac:dyDescent="0.25">
      <c r="A218" s="8">
        <v>2550</v>
      </c>
      <c r="B218" s="8" t="s">
        <v>205</v>
      </c>
    </row>
    <row r="219" spans="1:2" x14ac:dyDescent="0.25">
      <c r="A219" s="8">
        <v>2662</v>
      </c>
      <c r="B219" s="8" t="s">
        <v>206</v>
      </c>
    </row>
    <row r="220" spans="1:2" x14ac:dyDescent="0.25">
      <c r="A220" s="8">
        <v>2409</v>
      </c>
      <c r="B220" s="8" t="s">
        <v>207</v>
      </c>
    </row>
    <row r="221" spans="1:2" x14ac:dyDescent="0.25">
      <c r="A221" s="8">
        <v>2525</v>
      </c>
      <c r="B221" s="8" t="s">
        <v>208</v>
      </c>
    </row>
    <row r="222" spans="1:2" x14ac:dyDescent="0.25">
      <c r="A222" s="8">
        <v>2466</v>
      </c>
      <c r="B222" s="8" t="s">
        <v>209</v>
      </c>
    </row>
    <row r="223" spans="1:2" x14ac:dyDescent="0.25">
      <c r="A223" s="8">
        <v>4024</v>
      </c>
      <c r="B223" s="8" t="s">
        <v>1408</v>
      </c>
    </row>
    <row r="224" spans="1:2" x14ac:dyDescent="0.25">
      <c r="A224" s="8">
        <v>2397</v>
      </c>
      <c r="B224" s="8" t="s">
        <v>210</v>
      </c>
    </row>
    <row r="225" spans="1:2" x14ac:dyDescent="0.25">
      <c r="A225" s="8">
        <v>2624</v>
      </c>
      <c r="B225" s="8" t="s">
        <v>1409</v>
      </c>
    </row>
    <row r="226" spans="1:2" x14ac:dyDescent="0.25">
      <c r="A226" s="8">
        <v>2736</v>
      </c>
      <c r="B226" s="8" t="s">
        <v>212</v>
      </c>
    </row>
    <row r="227" spans="1:2" x14ac:dyDescent="0.25">
      <c r="A227" s="8">
        <v>4023</v>
      </c>
      <c r="B227" s="8" t="s">
        <v>1410</v>
      </c>
    </row>
    <row r="228" spans="1:2" x14ac:dyDescent="0.25">
      <c r="A228" s="8">
        <v>0</v>
      </c>
      <c r="B228" s="8" t="s">
        <v>1411</v>
      </c>
    </row>
    <row r="229" spans="1:2" x14ac:dyDescent="0.25">
      <c r="A229" s="8">
        <v>2629</v>
      </c>
      <c r="B229" s="8" t="s">
        <v>213</v>
      </c>
    </row>
    <row r="230" spans="1:2" x14ac:dyDescent="0.25">
      <c r="A230" s="8">
        <v>2743</v>
      </c>
      <c r="B230" s="8" t="s">
        <v>214</v>
      </c>
    </row>
    <row r="231" spans="1:2" x14ac:dyDescent="0.25">
      <c r="A231" s="8">
        <v>2401</v>
      </c>
      <c r="B231" s="8" t="s">
        <v>215</v>
      </c>
    </row>
    <row r="232" spans="1:2" x14ac:dyDescent="0.25">
      <c r="A232" s="8">
        <v>2434</v>
      </c>
      <c r="B232" s="8" t="s">
        <v>216</v>
      </c>
    </row>
    <row r="233" spans="1:2" x14ac:dyDescent="0.25">
      <c r="A233" s="8">
        <v>2674</v>
      </c>
      <c r="B233" s="8" t="s">
        <v>217</v>
      </c>
    </row>
    <row r="234" spans="1:2" x14ac:dyDescent="0.25">
      <c r="A234" s="8">
        <v>2423</v>
      </c>
      <c r="B234" s="8" t="s">
        <v>218</v>
      </c>
    </row>
    <row r="235" spans="1:2" x14ac:dyDescent="0.25">
      <c r="A235" s="8">
        <v>2449</v>
      </c>
      <c r="B235" s="8" t="s">
        <v>219</v>
      </c>
    </row>
    <row r="236" spans="1:2" x14ac:dyDescent="0.25">
      <c r="A236" s="8">
        <v>2556</v>
      </c>
      <c r="B236" s="8" t="s">
        <v>220</v>
      </c>
    </row>
    <row r="237" spans="1:2" x14ac:dyDescent="0.25">
      <c r="A237" s="8">
        <v>2500</v>
      </c>
      <c r="B237" s="8" t="s">
        <v>221</v>
      </c>
    </row>
    <row r="238" spans="1:2" x14ac:dyDescent="0.25">
      <c r="A238" s="8">
        <v>2384</v>
      </c>
      <c r="B238" s="8" t="s">
        <v>222</v>
      </c>
    </row>
    <row r="239" spans="1:2" x14ac:dyDescent="0.25">
      <c r="A239" s="8">
        <v>2508</v>
      </c>
      <c r="B239" s="8" t="s">
        <v>223</v>
      </c>
    </row>
    <row r="240" spans="1:2" x14ac:dyDescent="0.25">
      <c r="A240" s="8">
        <v>2618</v>
      </c>
      <c r="B240" s="8" t="s">
        <v>224</v>
      </c>
    </row>
    <row r="241" spans="1:2" x14ac:dyDescent="0.25">
      <c r="A241" s="8">
        <v>2526</v>
      </c>
      <c r="B241" s="8" t="s">
        <v>226</v>
      </c>
    </row>
    <row r="242" spans="1:2" x14ac:dyDescent="0.25">
      <c r="A242" s="8">
        <v>2741</v>
      </c>
      <c r="B242" s="8" t="s">
        <v>227</v>
      </c>
    </row>
    <row r="243" spans="1:2" x14ac:dyDescent="0.25">
      <c r="A243" s="8">
        <v>2594</v>
      </c>
      <c r="B243" s="8" t="s">
        <v>228</v>
      </c>
    </row>
    <row r="244" spans="1:2" x14ac:dyDescent="0.25">
      <c r="A244" s="8">
        <v>2599</v>
      </c>
      <c r="B244" s="8" t="s">
        <v>229</v>
      </c>
    </row>
    <row r="245" spans="1:2" x14ac:dyDescent="0.25">
      <c r="A245" s="8">
        <v>3168</v>
      </c>
      <c r="B245" s="8" t="s">
        <v>230</v>
      </c>
    </row>
    <row r="246" spans="1:2" x14ac:dyDescent="0.25">
      <c r="A246" s="8">
        <v>2081</v>
      </c>
      <c r="B246" s="8" t="s">
        <v>235</v>
      </c>
    </row>
    <row r="247" spans="1:2" x14ac:dyDescent="0.25">
      <c r="A247" s="8">
        <v>69</v>
      </c>
      <c r="B247" s="8" t="s">
        <v>236</v>
      </c>
    </row>
    <row r="248" spans="1:2" x14ac:dyDescent="0.25">
      <c r="A248" s="8">
        <v>2935</v>
      </c>
      <c r="B248" s="8" t="s">
        <v>231</v>
      </c>
    </row>
    <row r="249" spans="1:2" x14ac:dyDescent="0.25">
      <c r="A249" s="8">
        <v>1028</v>
      </c>
      <c r="B249" s="8" t="s">
        <v>232</v>
      </c>
    </row>
    <row r="250" spans="1:2" x14ac:dyDescent="0.25">
      <c r="A250" s="8">
        <v>452</v>
      </c>
      <c r="B250" s="8" t="s">
        <v>233</v>
      </c>
    </row>
    <row r="251" spans="1:2" x14ac:dyDescent="0.25">
      <c r="A251" s="8">
        <v>2853</v>
      </c>
      <c r="B251" s="8" t="s">
        <v>234</v>
      </c>
    </row>
    <row r="252" spans="1:2" x14ac:dyDescent="0.25">
      <c r="A252" s="8">
        <v>805</v>
      </c>
      <c r="B252" s="8" t="s">
        <v>237</v>
      </c>
    </row>
    <row r="253" spans="1:2" x14ac:dyDescent="0.25">
      <c r="A253" s="8">
        <v>2949</v>
      </c>
      <c r="B253" s="8" t="s">
        <v>238</v>
      </c>
    </row>
    <row r="254" spans="1:2" x14ac:dyDescent="0.25">
      <c r="A254" s="8">
        <v>258</v>
      </c>
      <c r="B254" s="8" t="s">
        <v>239</v>
      </c>
    </row>
    <row r="255" spans="1:2" x14ac:dyDescent="0.25">
      <c r="A255" s="8">
        <v>3140</v>
      </c>
      <c r="B255" s="8" t="s">
        <v>240</v>
      </c>
    </row>
    <row r="256" spans="1:2" x14ac:dyDescent="0.25">
      <c r="A256" s="8">
        <v>3130</v>
      </c>
      <c r="B256" s="8" t="s">
        <v>241</v>
      </c>
    </row>
    <row r="257" spans="1:2" x14ac:dyDescent="0.25">
      <c r="A257" s="8">
        <v>460</v>
      </c>
      <c r="B257" s="8" t="s">
        <v>242</v>
      </c>
    </row>
    <row r="258" spans="1:2" x14ac:dyDescent="0.25">
      <c r="A258" s="8">
        <v>2334</v>
      </c>
      <c r="B258" s="8" t="s">
        <v>243</v>
      </c>
    </row>
    <row r="259" spans="1:2" x14ac:dyDescent="0.25">
      <c r="A259" s="8">
        <v>745</v>
      </c>
      <c r="B259" s="8" t="s">
        <v>244</v>
      </c>
    </row>
    <row r="260" spans="1:2" x14ac:dyDescent="0.25">
      <c r="A260" s="8">
        <v>1715</v>
      </c>
      <c r="B260" s="8" t="s">
        <v>245</v>
      </c>
    </row>
    <row r="261" spans="1:2" x14ac:dyDescent="0.25">
      <c r="A261" s="8">
        <v>850</v>
      </c>
      <c r="B261" s="8" t="s">
        <v>246</v>
      </c>
    </row>
    <row r="262" spans="1:2" x14ac:dyDescent="0.25">
      <c r="A262" s="8">
        <v>1584</v>
      </c>
      <c r="B262" s="8" t="s">
        <v>247</v>
      </c>
    </row>
    <row r="263" spans="1:2" x14ac:dyDescent="0.25">
      <c r="A263" s="8">
        <v>2909</v>
      </c>
      <c r="B263" s="8" t="s">
        <v>248</v>
      </c>
    </row>
    <row r="264" spans="1:2" x14ac:dyDescent="0.25">
      <c r="A264" s="8">
        <v>4033</v>
      </c>
      <c r="B264" s="8" t="s">
        <v>1412</v>
      </c>
    </row>
    <row r="265" spans="1:2" x14ac:dyDescent="0.25">
      <c r="A265" s="8">
        <v>1529</v>
      </c>
      <c r="B265" s="8" t="s">
        <v>249</v>
      </c>
    </row>
    <row r="266" spans="1:2" x14ac:dyDescent="0.25">
      <c r="A266" s="8">
        <v>446</v>
      </c>
      <c r="B266" s="8" t="s">
        <v>250</v>
      </c>
    </row>
    <row r="267" spans="1:2" x14ac:dyDescent="0.25">
      <c r="A267" s="8">
        <v>1702</v>
      </c>
      <c r="B267" s="8" t="s">
        <v>1472</v>
      </c>
    </row>
    <row r="268" spans="1:2" x14ac:dyDescent="0.25">
      <c r="A268" s="8">
        <v>1941</v>
      </c>
      <c r="B268" s="8" t="s">
        <v>251</v>
      </c>
    </row>
    <row r="269" spans="1:2" x14ac:dyDescent="0.25">
      <c r="A269" s="8">
        <v>842</v>
      </c>
      <c r="B269" s="8" t="s">
        <v>252</v>
      </c>
    </row>
    <row r="270" spans="1:2" x14ac:dyDescent="0.25">
      <c r="A270" s="8">
        <v>3148</v>
      </c>
      <c r="B270" s="8" t="s">
        <v>253</v>
      </c>
    </row>
    <row r="271" spans="1:2" x14ac:dyDescent="0.25">
      <c r="A271" s="8">
        <v>1332</v>
      </c>
      <c r="B271" s="8" t="s">
        <v>254</v>
      </c>
    </row>
    <row r="272" spans="1:2" x14ac:dyDescent="0.25">
      <c r="A272" s="8">
        <v>146</v>
      </c>
      <c r="B272" s="8" t="s">
        <v>255</v>
      </c>
    </row>
    <row r="273" spans="1:2" x14ac:dyDescent="0.25">
      <c r="A273" s="8">
        <v>2947</v>
      </c>
      <c r="B273" s="8" t="s">
        <v>256</v>
      </c>
    </row>
    <row r="274" spans="1:2" x14ac:dyDescent="0.25">
      <c r="A274" s="8">
        <v>2956</v>
      </c>
      <c r="B274" s="8" t="s">
        <v>257</v>
      </c>
    </row>
    <row r="275" spans="1:2" x14ac:dyDescent="0.25">
      <c r="A275" s="8">
        <v>2945</v>
      </c>
      <c r="B275" s="8" t="s">
        <v>258</v>
      </c>
    </row>
    <row r="276" spans="1:2" x14ac:dyDescent="0.25">
      <c r="A276" s="8">
        <v>1587</v>
      </c>
      <c r="B276" s="8" t="s">
        <v>259</v>
      </c>
    </row>
    <row r="277" spans="1:2" x14ac:dyDescent="0.25">
      <c r="A277" s="8">
        <v>1338</v>
      </c>
      <c r="B277" s="8" t="s">
        <v>260</v>
      </c>
    </row>
    <row r="278" spans="1:2" x14ac:dyDescent="0.25">
      <c r="A278" s="8">
        <v>862</v>
      </c>
      <c r="B278" s="8" t="s">
        <v>261</v>
      </c>
    </row>
    <row r="279" spans="1:2" x14ac:dyDescent="0.25">
      <c r="A279" s="8">
        <v>3289</v>
      </c>
      <c r="B279" s="8" t="s">
        <v>262</v>
      </c>
    </row>
    <row r="280" spans="1:2" x14ac:dyDescent="0.25">
      <c r="A280" s="8">
        <v>3149</v>
      </c>
      <c r="B280" s="8" t="s">
        <v>263</v>
      </c>
    </row>
    <row r="281" spans="1:2" x14ac:dyDescent="0.25">
      <c r="A281" s="8">
        <v>3129</v>
      </c>
      <c r="B281" s="8" t="s">
        <v>264</v>
      </c>
    </row>
    <row r="282" spans="1:2" x14ac:dyDescent="0.25">
      <c r="A282" s="8">
        <v>1390</v>
      </c>
      <c r="B282" s="8" t="s">
        <v>265</v>
      </c>
    </row>
    <row r="283" spans="1:2" x14ac:dyDescent="0.25">
      <c r="A283" s="8">
        <v>2115</v>
      </c>
      <c r="B283" s="8" t="s">
        <v>266</v>
      </c>
    </row>
    <row r="284" spans="1:2" x14ac:dyDescent="0.25">
      <c r="A284" s="8">
        <v>3301</v>
      </c>
      <c r="B284" s="8" t="s">
        <v>267</v>
      </c>
    </row>
    <row r="285" spans="1:2" x14ac:dyDescent="0.25">
      <c r="A285" s="8">
        <v>3300</v>
      </c>
      <c r="B285" s="8" t="s">
        <v>268</v>
      </c>
    </row>
    <row r="286" spans="1:2" x14ac:dyDescent="0.25">
      <c r="A286" s="8">
        <v>2966</v>
      </c>
      <c r="B286" s="8" t="s">
        <v>269</v>
      </c>
    </row>
    <row r="287" spans="1:2" x14ac:dyDescent="0.25">
      <c r="A287" s="8">
        <v>1987</v>
      </c>
      <c r="B287" s="8" t="s">
        <v>270</v>
      </c>
    </row>
    <row r="288" spans="1:2" x14ac:dyDescent="0.25">
      <c r="A288" s="8">
        <v>1098</v>
      </c>
      <c r="B288" s="8" t="s">
        <v>271</v>
      </c>
    </row>
    <row r="289" spans="1:2" x14ac:dyDescent="0.25">
      <c r="A289" s="8">
        <v>4032</v>
      </c>
      <c r="B289" s="8" t="s">
        <v>1413</v>
      </c>
    </row>
    <row r="290" spans="1:2" x14ac:dyDescent="0.25">
      <c r="A290" s="8">
        <v>2335</v>
      </c>
      <c r="B290" s="8" t="s">
        <v>272</v>
      </c>
    </row>
    <row r="291" spans="1:2" x14ac:dyDescent="0.25">
      <c r="A291" s="8">
        <v>1601</v>
      </c>
      <c r="B291" s="8" t="s">
        <v>274</v>
      </c>
    </row>
    <row r="292" spans="1:2" x14ac:dyDescent="0.25">
      <c r="A292" s="8">
        <v>2967</v>
      </c>
      <c r="B292" s="8" t="s">
        <v>275</v>
      </c>
    </row>
    <row r="293" spans="1:2" x14ac:dyDescent="0.25">
      <c r="A293" s="8">
        <v>2032</v>
      </c>
      <c r="B293" s="8" t="s">
        <v>276</v>
      </c>
    </row>
    <row r="294" spans="1:2" x14ac:dyDescent="0.25">
      <c r="A294" s="8">
        <v>2954</v>
      </c>
      <c r="B294" s="8" t="s">
        <v>277</v>
      </c>
    </row>
    <row r="295" spans="1:2" x14ac:dyDescent="0.25">
      <c r="A295" s="8">
        <v>908</v>
      </c>
      <c r="B295" s="8" t="s">
        <v>278</v>
      </c>
    </row>
    <row r="296" spans="1:2" x14ac:dyDescent="0.25">
      <c r="A296" s="8">
        <v>2329</v>
      </c>
      <c r="B296" s="8" t="s">
        <v>279</v>
      </c>
    </row>
    <row r="297" spans="1:2" x14ac:dyDescent="0.25">
      <c r="A297" s="8">
        <v>2347</v>
      </c>
      <c r="B297" s="8" t="s">
        <v>280</v>
      </c>
    </row>
    <row r="298" spans="1:2" x14ac:dyDescent="0.25">
      <c r="A298" s="8">
        <v>806</v>
      </c>
      <c r="B298" s="8" t="s">
        <v>285</v>
      </c>
    </row>
    <row r="299" spans="1:2" x14ac:dyDescent="0.25">
      <c r="A299" s="8">
        <v>4003</v>
      </c>
      <c r="B299" s="8" t="s">
        <v>1414</v>
      </c>
    </row>
    <row r="300" spans="1:2" x14ac:dyDescent="0.25">
      <c r="A300" s="8">
        <v>4019</v>
      </c>
      <c r="B300" s="8" t="s">
        <v>1415</v>
      </c>
    </row>
    <row r="301" spans="1:2" x14ac:dyDescent="0.25">
      <c r="A301" s="8">
        <v>1967</v>
      </c>
      <c r="B301" s="8" t="s">
        <v>281</v>
      </c>
    </row>
    <row r="302" spans="1:2" x14ac:dyDescent="0.25">
      <c r="A302" s="8">
        <v>1820</v>
      </c>
      <c r="B302" s="8" t="s">
        <v>1476</v>
      </c>
    </row>
    <row r="303" spans="1:2" x14ac:dyDescent="0.25">
      <c r="A303" s="8">
        <v>193</v>
      </c>
      <c r="B303" s="8" t="s">
        <v>282</v>
      </c>
    </row>
    <row r="304" spans="1:2" x14ac:dyDescent="0.25">
      <c r="A304" s="8">
        <v>1953</v>
      </c>
      <c r="B304" s="8" t="s">
        <v>1473</v>
      </c>
    </row>
    <row r="305" spans="1:2" x14ac:dyDescent="0.25">
      <c r="A305" s="8">
        <v>2328</v>
      </c>
      <c r="B305" s="8" t="s">
        <v>1416</v>
      </c>
    </row>
    <row r="306" spans="1:2" x14ac:dyDescent="0.25">
      <c r="A306" s="8">
        <v>2944</v>
      </c>
      <c r="B306" s="8" t="s">
        <v>284</v>
      </c>
    </row>
    <row r="307" spans="1:2" x14ac:dyDescent="0.25">
      <c r="A307" s="8">
        <v>1695</v>
      </c>
      <c r="B307" s="8" t="s">
        <v>286</v>
      </c>
    </row>
    <row r="308" spans="1:2" x14ac:dyDescent="0.25">
      <c r="A308" s="8">
        <v>275</v>
      </c>
      <c r="B308" s="8" t="s">
        <v>287</v>
      </c>
    </row>
    <row r="309" spans="1:2" x14ac:dyDescent="0.25">
      <c r="A309" s="8">
        <v>929</v>
      </c>
      <c r="B309" s="8" t="s">
        <v>288</v>
      </c>
    </row>
    <row r="310" spans="1:2" x14ac:dyDescent="0.25">
      <c r="A310" s="8">
        <v>2270</v>
      </c>
      <c r="B310" s="8" t="s">
        <v>289</v>
      </c>
    </row>
    <row r="311" spans="1:2" x14ac:dyDescent="0.25">
      <c r="A311" s="8">
        <v>496</v>
      </c>
      <c r="B311" s="8" t="s">
        <v>290</v>
      </c>
    </row>
    <row r="312" spans="1:2" x14ac:dyDescent="0.25">
      <c r="A312" s="8">
        <v>574</v>
      </c>
      <c r="B312" s="8" t="s">
        <v>291</v>
      </c>
    </row>
    <row r="313" spans="1:2" x14ac:dyDescent="0.25">
      <c r="A313" s="8">
        <v>1626</v>
      </c>
      <c r="B313" s="8" t="s">
        <v>292</v>
      </c>
    </row>
    <row r="314" spans="1:2" x14ac:dyDescent="0.25">
      <c r="A314" s="8">
        <v>1840</v>
      </c>
      <c r="B314" s="8" t="s">
        <v>293</v>
      </c>
    </row>
    <row r="315" spans="1:2" x14ac:dyDescent="0.25">
      <c r="A315" s="8">
        <v>2068</v>
      </c>
      <c r="B315" s="8" t="s">
        <v>294</v>
      </c>
    </row>
    <row r="316" spans="1:2" x14ac:dyDescent="0.25">
      <c r="A316" s="8">
        <v>2885</v>
      </c>
      <c r="B316" s="8" t="s">
        <v>295</v>
      </c>
    </row>
    <row r="317" spans="1:2" x14ac:dyDescent="0.25">
      <c r="A317" s="8">
        <v>2247</v>
      </c>
      <c r="B317" s="8" t="s">
        <v>296</v>
      </c>
    </row>
    <row r="318" spans="1:2" x14ac:dyDescent="0.25">
      <c r="A318" s="8">
        <v>220</v>
      </c>
      <c r="B318" s="8" t="s">
        <v>297</v>
      </c>
    </row>
    <row r="319" spans="1:2" x14ac:dyDescent="0.25">
      <c r="A319" s="8">
        <v>1868</v>
      </c>
      <c r="B319" s="8" t="s">
        <v>298</v>
      </c>
    </row>
    <row r="320" spans="1:2" x14ac:dyDescent="0.25">
      <c r="A320" s="8">
        <v>498</v>
      </c>
      <c r="B320" s="8" t="s">
        <v>299</v>
      </c>
    </row>
    <row r="321" spans="1:2" x14ac:dyDescent="0.25">
      <c r="A321" s="8">
        <v>1194</v>
      </c>
      <c r="B321" s="8" t="s">
        <v>300</v>
      </c>
    </row>
    <row r="322" spans="1:2" x14ac:dyDescent="0.25">
      <c r="A322" s="8">
        <v>1512</v>
      </c>
      <c r="B322" s="8" t="s">
        <v>301</v>
      </c>
    </row>
    <row r="323" spans="1:2" x14ac:dyDescent="0.25">
      <c r="A323" s="8">
        <v>1631</v>
      </c>
      <c r="B323" s="8" t="s">
        <v>302</v>
      </c>
    </row>
    <row r="324" spans="1:2" x14ac:dyDescent="0.25">
      <c r="A324" s="8">
        <v>1582</v>
      </c>
      <c r="B324" s="8" t="s">
        <v>303</v>
      </c>
    </row>
    <row r="325" spans="1:2" x14ac:dyDescent="0.25">
      <c r="A325" s="8">
        <v>1614</v>
      </c>
      <c r="B325" s="8" t="s">
        <v>304</v>
      </c>
    </row>
    <row r="326" spans="1:2" x14ac:dyDescent="0.25">
      <c r="A326" s="8">
        <v>398</v>
      </c>
      <c r="B326" s="8" t="s">
        <v>305</v>
      </c>
    </row>
    <row r="327" spans="1:2" x14ac:dyDescent="0.25">
      <c r="A327" s="8">
        <v>1124</v>
      </c>
      <c r="B327" s="8" t="s">
        <v>306</v>
      </c>
    </row>
    <row r="328" spans="1:2" x14ac:dyDescent="0.25">
      <c r="A328" s="8">
        <v>1180</v>
      </c>
      <c r="B328" s="8" t="s">
        <v>307</v>
      </c>
    </row>
    <row r="329" spans="1:2" x14ac:dyDescent="0.25">
      <c r="A329" s="8">
        <v>1101</v>
      </c>
      <c r="B329" s="8" t="s">
        <v>1417</v>
      </c>
    </row>
    <row r="330" spans="1:2" x14ac:dyDescent="0.25">
      <c r="A330" s="8">
        <v>524</v>
      </c>
      <c r="B330" s="8" t="s">
        <v>308</v>
      </c>
    </row>
    <row r="331" spans="1:2" x14ac:dyDescent="0.25">
      <c r="A331" s="8">
        <v>76</v>
      </c>
      <c r="B331" s="8" t="s">
        <v>309</v>
      </c>
    </row>
    <row r="332" spans="1:2" x14ac:dyDescent="0.25">
      <c r="A332" s="8">
        <v>1597</v>
      </c>
      <c r="B332" s="8" t="s">
        <v>310</v>
      </c>
    </row>
    <row r="333" spans="1:2" x14ac:dyDescent="0.25">
      <c r="A333" s="8">
        <v>2219</v>
      </c>
      <c r="B333" s="8" t="s">
        <v>311</v>
      </c>
    </row>
    <row r="334" spans="1:2" x14ac:dyDescent="0.25">
      <c r="A334" s="8">
        <v>2222</v>
      </c>
      <c r="B334" s="8" t="s">
        <v>313</v>
      </c>
    </row>
    <row r="335" spans="1:2" x14ac:dyDescent="0.25">
      <c r="A335" s="8">
        <v>970</v>
      </c>
      <c r="B335" s="8" t="s">
        <v>312</v>
      </c>
    </row>
    <row r="336" spans="1:2" x14ac:dyDescent="0.25">
      <c r="A336" s="8">
        <v>506</v>
      </c>
      <c r="B336" s="8" t="s">
        <v>314</v>
      </c>
    </row>
    <row r="337" spans="1:2" x14ac:dyDescent="0.25">
      <c r="A337" s="8">
        <v>1033</v>
      </c>
      <c r="B337" s="8" t="s">
        <v>315</v>
      </c>
    </row>
    <row r="338" spans="1:2" x14ac:dyDescent="0.25">
      <c r="A338" s="8">
        <v>2055</v>
      </c>
      <c r="B338" s="8" t="s">
        <v>316</v>
      </c>
    </row>
    <row r="339" spans="1:2" x14ac:dyDescent="0.25">
      <c r="A339" s="8">
        <v>141</v>
      </c>
      <c r="B339" s="8" t="s">
        <v>317</v>
      </c>
    </row>
    <row r="340" spans="1:2" x14ac:dyDescent="0.25">
      <c r="A340" s="8">
        <v>1364</v>
      </c>
      <c r="B340" s="8" t="s">
        <v>318</v>
      </c>
    </row>
    <row r="341" spans="1:2" x14ac:dyDescent="0.25">
      <c r="A341" s="8">
        <v>207</v>
      </c>
      <c r="B341" s="8" t="s">
        <v>319</v>
      </c>
    </row>
    <row r="342" spans="1:2" x14ac:dyDescent="0.25">
      <c r="A342" s="8">
        <v>2208</v>
      </c>
      <c r="B342" s="8" t="s">
        <v>320</v>
      </c>
    </row>
    <row r="343" spans="1:2" x14ac:dyDescent="0.25">
      <c r="A343" s="8">
        <v>1517</v>
      </c>
      <c r="B343" s="8" t="s">
        <v>321</v>
      </c>
    </row>
    <row r="344" spans="1:2" x14ac:dyDescent="0.25">
      <c r="A344" s="8">
        <v>1510</v>
      </c>
      <c r="B344" s="8" t="s">
        <v>322</v>
      </c>
    </row>
    <row r="345" spans="1:2" x14ac:dyDescent="0.25">
      <c r="A345" s="8">
        <v>923</v>
      </c>
      <c r="B345" s="8" t="s">
        <v>323</v>
      </c>
    </row>
    <row r="346" spans="1:2" x14ac:dyDescent="0.25">
      <c r="A346" s="8">
        <v>1625</v>
      </c>
      <c r="B346" s="8" t="s">
        <v>324</v>
      </c>
    </row>
    <row r="347" spans="1:2" x14ac:dyDescent="0.25">
      <c r="A347" s="8">
        <v>1005</v>
      </c>
      <c r="B347" s="8" t="s">
        <v>325</v>
      </c>
    </row>
    <row r="348" spans="1:2" x14ac:dyDescent="0.25">
      <c r="A348" s="8">
        <v>1330</v>
      </c>
      <c r="B348" s="8" t="s">
        <v>326</v>
      </c>
    </row>
    <row r="349" spans="1:2" x14ac:dyDescent="0.25">
      <c r="A349" s="8">
        <v>1379</v>
      </c>
      <c r="B349" s="8" t="s">
        <v>327</v>
      </c>
    </row>
    <row r="350" spans="1:2" x14ac:dyDescent="0.25">
      <c r="A350" s="8">
        <v>143</v>
      </c>
      <c r="B350" s="8" t="s">
        <v>328</v>
      </c>
    </row>
    <row r="351" spans="1:2" x14ac:dyDescent="0.25">
      <c r="A351" s="8">
        <v>2237</v>
      </c>
      <c r="B351" s="8" t="s">
        <v>329</v>
      </c>
    </row>
    <row r="352" spans="1:2" x14ac:dyDescent="0.25">
      <c r="A352" s="8">
        <v>2223</v>
      </c>
      <c r="B352" s="8" t="s">
        <v>330</v>
      </c>
    </row>
    <row r="353" spans="1:2" x14ac:dyDescent="0.25">
      <c r="A353" s="8">
        <v>1135</v>
      </c>
      <c r="B353" s="8" t="s">
        <v>331</v>
      </c>
    </row>
    <row r="354" spans="1:2" x14ac:dyDescent="0.25">
      <c r="A354" s="8">
        <v>2255</v>
      </c>
      <c r="B354" s="8" t="s">
        <v>332</v>
      </c>
    </row>
    <row r="355" spans="1:2" x14ac:dyDescent="0.25">
      <c r="A355" s="8">
        <v>816</v>
      </c>
      <c r="B355" s="8" t="s">
        <v>333</v>
      </c>
    </row>
    <row r="356" spans="1:2" x14ac:dyDescent="0.25">
      <c r="A356" s="8">
        <v>2250</v>
      </c>
      <c r="B356" s="8" t="s">
        <v>334</v>
      </c>
    </row>
    <row r="357" spans="1:2" x14ac:dyDescent="0.25">
      <c r="A357" s="8">
        <v>347</v>
      </c>
      <c r="B357" s="8" t="s">
        <v>335</v>
      </c>
    </row>
    <row r="358" spans="1:2" x14ac:dyDescent="0.25">
      <c r="A358" s="8">
        <v>239</v>
      </c>
      <c r="B358" s="8" t="s">
        <v>336</v>
      </c>
    </row>
    <row r="359" spans="1:2" x14ac:dyDescent="0.25">
      <c r="A359" s="8">
        <v>399</v>
      </c>
      <c r="B359" s="8" t="s">
        <v>337</v>
      </c>
    </row>
    <row r="360" spans="1:2" x14ac:dyDescent="0.25">
      <c r="A360" s="8">
        <v>1853</v>
      </c>
      <c r="B360" s="8" t="s">
        <v>338</v>
      </c>
    </row>
    <row r="361" spans="1:2" x14ac:dyDescent="0.25">
      <c r="A361" s="8">
        <v>1576</v>
      </c>
      <c r="B361" s="8" t="s">
        <v>339</v>
      </c>
    </row>
    <row r="362" spans="1:2" x14ac:dyDescent="0.25">
      <c r="A362" s="8">
        <v>2907</v>
      </c>
      <c r="B362" s="8" t="s">
        <v>340</v>
      </c>
    </row>
    <row r="363" spans="1:2" x14ac:dyDescent="0.25">
      <c r="A363" s="8">
        <v>1240</v>
      </c>
      <c r="B363" s="8" t="s">
        <v>341</v>
      </c>
    </row>
    <row r="364" spans="1:2" x14ac:dyDescent="0.25">
      <c r="A364" s="8">
        <v>160</v>
      </c>
      <c r="B364" s="8" t="s">
        <v>342</v>
      </c>
    </row>
    <row r="365" spans="1:2" x14ac:dyDescent="0.25">
      <c r="A365" s="8">
        <v>2887</v>
      </c>
      <c r="B365" s="8" t="s">
        <v>343</v>
      </c>
    </row>
    <row r="366" spans="1:2" x14ac:dyDescent="0.25">
      <c r="A366" s="8">
        <v>2847</v>
      </c>
      <c r="B366" s="8" t="s">
        <v>344</v>
      </c>
    </row>
    <row r="367" spans="1:2" x14ac:dyDescent="0.25">
      <c r="A367" s="8">
        <v>482</v>
      </c>
      <c r="B367" s="8" t="s">
        <v>345</v>
      </c>
    </row>
    <row r="368" spans="1:2" x14ac:dyDescent="0.25">
      <c r="A368" s="8">
        <v>2144</v>
      </c>
      <c r="B368" s="8" t="s">
        <v>346</v>
      </c>
    </row>
    <row r="369" spans="1:2" x14ac:dyDescent="0.25">
      <c r="A369" s="8">
        <v>769</v>
      </c>
      <c r="B369" s="8" t="s">
        <v>347</v>
      </c>
    </row>
    <row r="370" spans="1:2" x14ac:dyDescent="0.25">
      <c r="A370" s="8">
        <v>1207</v>
      </c>
      <c r="B370" s="8" t="s">
        <v>348</v>
      </c>
    </row>
    <row r="371" spans="1:2" x14ac:dyDescent="0.25">
      <c r="A371" s="8">
        <v>718</v>
      </c>
      <c r="B371" s="8" t="s">
        <v>349</v>
      </c>
    </row>
    <row r="372" spans="1:2" x14ac:dyDescent="0.25">
      <c r="A372" s="8">
        <v>1742</v>
      </c>
      <c r="B372" s="8" t="s">
        <v>350</v>
      </c>
    </row>
    <row r="373" spans="1:2" x14ac:dyDescent="0.25">
      <c r="A373" s="8">
        <v>1509</v>
      </c>
      <c r="B373" s="8" t="s">
        <v>351</v>
      </c>
    </row>
    <row r="374" spans="1:2" x14ac:dyDescent="0.25">
      <c r="A374" s="8">
        <v>1426</v>
      </c>
      <c r="B374" s="8" t="s">
        <v>352</v>
      </c>
    </row>
    <row r="375" spans="1:2" x14ac:dyDescent="0.25">
      <c r="A375" s="8">
        <v>1210</v>
      </c>
      <c r="B375" s="8" t="s">
        <v>353</v>
      </c>
    </row>
    <row r="376" spans="1:2" x14ac:dyDescent="0.25">
      <c r="A376" s="8">
        <v>514</v>
      </c>
      <c r="B376" s="8" t="s">
        <v>354</v>
      </c>
    </row>
    <row r="377" spans="1:2" x14ac:dyDescent="0.25">
      <c r="A377" s="8">
        <v>80</v>
      </c>
      <c r="B377" s="8" t="s">
        <v>355</v>
      </c>
    </row>
    <row r="378" spans="1:2" x14ac:dyDescent="0.25">
      <c r="A378" s="8">
        <v>1608</v>
      </c>
      <c r="B378" s="8" t="s">
        <v>356</v>
      </c>
    </row>
    <row r="379" spans="1:2" x14ac:dyDescent="0.25">
      <c r="A379" s="8">
        <v>1764</v>
      </c>
      <c r="B379" s="8" t="s">
        <v>357</v>
      </c>
    </row>
    <row r="380" spans="1:2" x14ac:dyDescent="0.25">
      <c r="A380" s="8">
        <v>2111</v>
      </c>
      <c r="B380" s="8" t="s">
        <v>358</v>
      </c>
    </row>
    <row r="381" spans="1:2" x14ac:dyDescent="0.25">
      <c r="A381" s="8">
        <v>571</v>
      </c>
      <c r="B381" s="8" t="s">
        <v>359</v>
      </c>
    </row>
    <row r="382" spans="1:2" x14ac:dyDescent="0.25">
      <c r="A382" s="8">
        <v>1119</v>
      </c>
      <c r="B382" s="8" t="s">
        <v>360</v>
      </c>
    </row>
    <row r="383" spans="1:2" x14ac:dyDescent="0.25">
      <c r="A383" s="8">
        <v>1666</v>
      </c>
      <c r="B383" s="8" t="s">
        <v>361</v>
      </c>
    </row>
    <row r="384" spans="1:2" x14ac:dyDescent="0.25">
      <c r="A384" s="8">
        <v>1107</v>
      </c>
      <c r="B384" s="8" t="s">
        <v>362</v>
      </c>
    </row>
    <row r="385" spans="1:2" x14ac:dyDescent="0.25">
      <c r="A385" s="8">
        <v>17</v>
      </c>
      <c r="B385" s="8" t="s">
        <v>363</v>
      </c>
    </row>
    <row r="386" spans="1:2" x14ac:dyDescent="0.25">
      <c r="A386" s="8">
        <v>1790</v>
      </c>
      <c r="B386" s="8" t="s">
        <v>364</v>
      </c>
    </row>
    <row r="387" spans="1:2" x14ac:dyDescent="0.25">
      <c r="A387" s="8">
        <v>1755</v>
      </c>
      <c r="B387" s="8" t="s">
        <v>365</v>
      </c>
    </row>
    <row r="388" spans="1:2" x14ac:dyDescent="0.25">
      <c r="A388" s="8">
        <v>2882</v>
      </c>
      <c r="B388" s="8" t="s">
        <v>366</v>
      </c>
    </row>
    <row r="389" spans="1:2" x14ac:dyDescent="0.25">
      <c r="A389" s="8">
        <v>1610</v>
      </c>
      <c r="B389" s="8" t="s">
        <v>367</v>
      </c>
    </row>
    <row r="390" spans="1:2" x14ac:dyDescent="0.25">
      <c r="A390" s="8">
        <v>772</v>
      </c>
      <c r="B390" s="8" t="s">
        <v>380</v>
      </c>
    </row>
    <row r="391" spans="1:2" x14ac:dyDescent="0.25">
      <c r="A391" s="8">
        <v>1440</v>
      </c>
      <c r="B391" s="8" t="s">
        <v>381</v>
      </c>
    </row>
    <row r="392" spans="1:2" x14ac:dyDescent="0.25">
      <c r="A392" s="8">
        <v>278</v>
      </c>
      <c r="B392" s="8" t="s">
        <v>368</v>
      </c>
    </row>
    <row r="393" spans="1:2" x14ac:dyDescent="0.25">
      <c r="A393" s="8">
        <v>2070</v>
      </c>
      <c r="B393" s="8" t="s">
        <v>369</v>
      </c>
    </row>
    <row r="394" spans="1:2" x14ac:dyDescent="0.25">
      <c r="A394" s="8">
        <v>527</v>
      </c>
      <c r="B394" s="8" t="s">
        <v>370</v>
      </c>
    </row>
    <row r="395" spans="1:2" x14ac:dyDescent="0.25">
      <c r="A395" s="8">
        <v>313</v>
      </c>
      <c r="B395" s="8" t="s">
        <v>371</v>
      </c>
    </row>
    <row r="396" spans="1:2" x14ac:dyDescent="0.25">
      <c r="A396" s="8">
        <v>1265</v>
      </c>
      <c r="B396" s="8" t="s">
        <v>372</v>
      </c>
    </row>
    <row r="397" spans="1:2" x14ac:dyDescent="0.25">
      <c r="A397" s="8">
        <v>280</v>
      </c>
      <c r="B397" s="8" t="s">
        <v>373</v>
      </c>
    </row>
    <row r="398" spans="1:2" x14ac:dyDescent="0.25">
      <c r="A398" s="8">
        <v>367</v>
      </c>
      <c r="B398" s="8" t="s">
        <v>374</v>
      </c>
    </row>
    <row r="399" spans="1:2" x14ac:dyDescent="0.25">
      <c r="A399" s="8">
        <v>1023</v>
      </c>
      <c r="B399" s="8" t="s">
        <v>375</v>
      </c>
    </row>
    <row r="400" spans="1:2" x14ac:dyDescent="0.25">
      <c r="A400" s="8">
        <v>1273</v>
      </c>
      <c r="B400" s="8" t="s">
        <v>376</v>
      </c>
    </row>
    <row r="401" spans="1:2" x14ac:dyDescent="0.25">
      <c r="A401" s="8">
        <v>2283</v>
      </c>
      <c r="B401" s="8" t="s">
        <v>377</v>
      </c>
    </row>
    <row r="402" spans="1:2" x14ac:dyDescent="0.25">
      <c r="A402" s="8">
        <v>1801</v>
      </c>
      <c r="B402" s="8" t="s">
        <v>378</v>
      </c>
    </row>
    <row r="403" spans="1:2" x14ac:dyDescent="0.25">
      <c r="A403" s="8">
        <v>134</v>
      </c>
      <c r="B403" s="8" t="s">
        <v>379</v>
      </c>
    </row>
    <row r="404" spans="1:2" x14ac:dyDescent="0.25">
      <c r="A404" s="8">
        <v>1761</v>
      </c>
      <c r="B404" s="8" t="s">
        <v>382</v>
      </c>
    </row>
    <row r="405" spans="1:2" x14ac:dyDescent="0.25">
      <c r="A405" s="8">
        <v>2344</v>
      </c>
      <c r="B405" s="8" t="s">
        <v>383</v>
      </c>
    </row>
    <row r="406" spans="1:2" x14ac:dyDescent="0.25">
      <c r="A406" s="8">
        <v>511</v>
      </c>
      <c r="B406" s="8" t="s">
        <v>384</v>
      </c>
    </row>
    <row r="407" spans="1:2" x14ac:dyDescent="0.25">
      <c r="A407" s="8">
        <v>2284</v>
      </c>
      <c r="B407" s="8" t="s">
        <v>385</v>
      </c>
    </row>
    <row r="408" spans="1:2" x14ac:dyDescent="0.25">
      <c r="A408" s="8">
        <v>871</v>
      </c>
      <c r="B408" s="8" t="s">
        <v>386</v>
      </c>
    </row>
    <row r="409" spans="1:2" x14ac:dyDescent="0.25">
      <c r="A409" s="8">
        <v>1556</v>
      </c>
      <c r="B409" s="8" t="s">
        <v>387</v>
      </c>
    </row>
    <row r="410" spans="1:2" x14ac:dyDescent="0.25">
      <c r="A410" s="8">
        <v>3172</v>
      </c>
      <c r="B410" s="8" t="s">
        <v>388</v>
      </c>
    </row>
    <row r="411" spans="1:2" x14ac:dyDescent="0.25">
      <c r="A411" s="8">
        <v>291</v>
      </c>
      <c r="B411" s="8" t="s">
        <v>389</v>
      </c>
    </row>
    <row r="412" spans="1:2" x14ac:dyDescent="0.25">
      <c r="A412" s="8">
        <v>1335</v>
      </c>
      <c r="B412" s="8" t="s">
        <v>390</v>
      </c>
    </row>
    <row r="413" spans="1:2" x14ac:dyDescent="0.25">
      <c r="A413" s="8">
        <v>1918</v>
      </c>
      <c r="B413" s="8" t="s">
        <v>391</v>
      </c>
    </row>
    <row r="414" spans="1:2" x14ac:dyDescent="0.25">
      <c r="A414" s="8">
        <v>2230</v>
      </c>
      <c r="B414" s="8" t="s">
        <v>392</v>
      </c>
    </row>
    <row r="415" spans="1:2" x14ac:dyDescent="0.25">
      <c r="A415" s="8">
        <v>2083</v>
      </c>
      <c r="B415" s="8" t="s">
        <v>393</v>
      </c>
    </row>
    <row r="416" spans="1:2" x14ac:dyDescent="0.25">
      <c r="A416" s="8">
        <v>1966</v>
      </c>
      <c r="B416" s="8" t="s">
        <v>394</v>
      </c>
    </row>
    <row r="417" spans="1:2" x14ac:dyDescent="0.25">
      <c r="A417" s="8">
        <v>773</v>
      </c>
      <c r="B417" s="8" t="s">
        <v>395</v>
      </c>
    </row>
    <row r="418" spans="1:2" x14ac:dyDescent="0.25">
      <c r="A418" s="8">
        <v>470</v>
      </c>
      <c r="B418" s="8" t="s">
        <v>396</v>
      </c>
    </row>
    <row r="419" spans="1:2" x14ac:dyDescent="0.25">
      <c r="A419" s="8">
        <v>405</v>
      </c>
      <c r="B419" s="8" t="s">
        <v>397</v>
      </c>
    </row>
    <row r="420" spans="1:2" x14ac:dyDescent="0.25">
      <c r="A420" s="8">
        <v>2272</v>
      </c>
      <c r="B420" s="8" t="s">
        <v>398</v>
      </c>
    </row>
    <row r="421" spans="1:2" x14ac:dyDescent="0.25">
      <c r="A421" s="8">
        <v>1505</v>
      </c>
      <c r="B421" s="8" t="s">
        <v>405</v>
      </c>
    </row>
    <row r="422" spans="1:2" x14ac:dyDescent="0.25">
      <c r="A422" s="8">
        <v>1434</v>
      </c>
      <c r="B422" s="8" t="s">
        <v>406</v>
      </c>
    </row>
    <row r="423" spans="1:2" x14ac:dyDescent="0.25">
      <c r="A423" s="8">
        <v>1619</v>
      </c>
      <c r="B423" s="8" t="s">
        <v>408</v>
      </c>
    </row>
    <row r="424" spans="1:2" x14ac:dyDescent="0.25">
      <c r="A424" s="8">
        <v>986</v>
      </c>
      <c r="B424" s="8" t="s">
        <v>407</v>
      </c>
    </row>
    <row r="425" spans="1:2" x14ac:dyDescent="0.25">
      <c r="A425" s="8">
        <v>236</v>
      </c>
      <c r="B425" s="8" t="s">
        <v>409</v>
      </c>
    </row>
    <row r="426" spans="1:2" x14ac:dyDescent="0.25">
      <c r="A426" s="8">
        <v>2279</v>
      </c>
      <c r="B426" s="8" t="s">
        <v>410</v>
      </c>
    </row>
    <row r="427" spans="1:2" x14ac:dyDescent="0.25">
      <c r="A427" s="8">
        <v>695</v>
      </c>
      <c r="B427" s="8" t="s">
        <v>411</v>
      </c>
    </row>
    <row r="428" spans="1:2" x14ac:dyDescent="0.25">
      <c r="A428" s="8">
        <v>1808</v>
      </c>
      <c r="B428" s="8" t="s">
        <v>412</v>
      </c>
    </row>
    <row r="429" spans="1:2" x14ac:dyDescent="0.25">
      <c r="A429" s="8">
        <v>2009</v>
      </c>
      <c r="B429" s="8" t="s">
        <v>413</v>
      </c>
    </row>
    <row r="430" spans="1:2" x14ac:dyDescent="0.25">
      <c r="A430" s="8">
        <v>1754</v>
      </c>
      <c r="B430" s="8" t="s">
        <v>414</v>
      </c>
    </row>
    <row r="431" spans="1:2" x14ac:dyDescent="0.25">
      <c r="A431" s="8">
        <v>1378</v>
      </c>
      <c r="B431" s="8" t="s">
        <v>415</v>
      </c>
    </row>
    <row r="432" spans="1:2" x14ac:dyDescent="0.25">
      <c r="A432" s="8">
        <v>1029</v>
      </c>
      <c r="B432" s="8" t="s">
        <v>416</v>
      </c>
    </row>
    <row r="433" spans="1:2" x14ac:dyDescent="0.25">
      <c r="A433" s="8">
        <v>2238</v>
      </c>
      <c r="B433" s="8" t="s">
        <v>417</v>
      </c>
    </row>
    <row r="434" spans="1:2" x14ac:dyDescent="0.25">
      <c r="A434" s="8">
        <v>777</v>
      </c>
      <c r="B434" s="8" t="s">
        <v>418</v>
      </c>
    </row>
    <row r="435" spans="1:2" x14ac:dyDescent="0.25">
      <c r="A435" s="8">
        <v>2181</v>
      </c>
      <c r="B435" s="8" t="s">
        <v>419</v>
      </c>
    </row>
    <row r="436" spans="1:2" x14ac:dyDescent="0.25">
      <c r="A436" s="8">
        <v>1530</v>
      </c>
      <c r="B436" s="8" t="s">
        <v>420</v>
      </c>
    </row>
    <row r="437" spans="1:2" x14ac:dyDescent="0.25">
      <c r="A437" s="8">
        <v>1745</v>
      </c>
      <c r="B437" s="8" t="s">
        <v>421</v>
      </c>
    </row>
    <row r="438" spans="1:2" x14ac:dyDescent="0.25">
      <c r="A438" s="8">
        <v>2075</v>
      </c>
      <c r="B438" s="8" t="s">
        <v>422</v>
      </c>
    </row>
    <row r="439" spans="1:2" x14ac:dyDescent="0.25">
      <c r="A439" s="8">
        <v>1843</v>
      </c>
      <c r="B439" s="8" t="s">
        <v>423</v>
      </c>
    </row>
    <row r="440" spans="1:2" x14ac:dyDescent="0.25">
      <c r="A440" s="8">
        <v>2146</v>
      </c>
      <c r="B440" s="8" t="s">
        <v>424</v>
      </c>
    </row>
    <row r="441" spans="1:2" x14ac:dyDescent="0.25">
      <c r="A441" s="8">
        <v>137</v>
      </c>
      <c r="B441" s="8" t="s">
        <v>425</v>
      </c>
    </row>
    <row r="442" spans="1:2" x14ac:dyDescent="0.25">
      <c r="A442" s="8">
        <v>2170</v>
      </c>
      <c r="B442" s="8" t="s">
        <v>426</v>
      </c>
    </row>
    <row r="443" spans="1:2" x14ac:dyDescent="0.25">
      <c r="A443" s="8">
        <v>872</v>
      </c>
      <c r="B443" s="8" t="s">
        <v>427</v>
      </c>
    </row>
    <row r="444" spans="1:2" x14ac:dyDescent="0.25">
      <c r="A444" s="8">
        <v>1351</v>
      </c>
      <c r="B444" s="8" t="s">
        <v>428</v>
      </c>
    </row>
    <row r="445" spans="1:2" x14ac:dyDescent="0.25">
      <c r="A445" s="8">
        <v>2011</v>
      </c>
      <c r="B445" s="8" t="s">
        <v>429</v>
      </c>
    </row>
    <row r="446" spans="1:2" x14ac:dyDescent="0.25">
      <c r="A446" s="8">
        <v>851</v>
      </c>
      <c r="B446" s="8" t="s">
        <v>430</v>
      </c>
    </row>
    <row r="447" spans="1:2" x14ac:dyDescent="0.25">
      <c r="A447" s="8">
        <v>918</v>
      </c>
      <c r="B447" s="8" t="s">
        <v>431</v>
      </c>
    </row>
    <row r="448" spans="1:2" x14ac:dyDescent="0.25">
      <c r="A448" s="8">
        <v>2211</v>
      </c>
      <c r="B448" s="8" t="s">
        <v>1418</v>
      </c>
    </row>
    <row r="449" spans="1:2" x14ac:dyDescent="0.25">
      <c r="A449" s="8">
        <v>867</v>
      </c>
      <c r="B449" s="8" t="s">
        <v>433</v>
      </c>
    </row>
    <row r="450" spans="1:2" x14ac:dyDescent="0.25">
      <c r="A450" s="8">
        <v>1883</v>
      </c>
      <c r="B450" s="8" t="s">
        <v>434</v>
      </c>
    </row>
    <row r="451" spans="1:2" x14ac:dyDescent="0.25">
      <c r="A451" s="8">
        <v>1851</v>
      </c>
      <c r="B451" s="8" t="s">
        <v>435</v>
      </c>
    </row>
    <row r="452" spans="1:2" x14ac:dyDescent="0.25">
      <c r="A452" s="8">
        <v>1532</v>
      </c>
      <c r="B452" s="8" t="s">
        <v>436</v>
      </c>
    </row>
    <row r="453" spans="1:2" x14ac:dyDescent="0.25">
      <c r="A453" s="8">
        <v>941</v>
      </c>
      <c r="B453" s="8" t="s">
        <v>437</v>
      </c>
    </row>
    <row r="454" spans="1:2" x14ac:dyDescent="0.25">
      <c r="A454" s="8">
        <v>886</v>
      </c>
      <c r="B454" s="8" t="s">
        <v>438</v>
      </c>
    </row>
    <row r="455" spans="1:2" x14ac:dyDescent="0.25">
      <c r="A455" s="8">
        <v>1328</v>
      </c>
      <c r="B455" s="8" t="s">
        <v>439</v>
      </c>
    </row>
    <row r="456" spans="1:2" x14ac:dyDescent="0.25">
      <c r="A456" s="8">
        <v>1622</v>
      </c>
      <c r="B456" s="8" t="s">
        <v>440</v>
      </c>
    </row>
    <row r="457" spans="1:2" x14ac:dyDescent="0.25">
      <c r="A457" s="8">
        <v>2235</v>
      </c>
      <c r="B457" s="8" t="s">
        <v>441</v>
      </c>
    </row>
    <row r="458" spans="1:2" x14ac:dyDescent="0.25">
      <c r="A458" s="8">
        <v>2162</v>
      </c>
      <c r="B458" s="8" t="s">
        <v>442</v>
      </c>
    </row>
    <row r="459" spans="1:2" x14ac:dyDescent="0.25">
      <c r="A459" s="8">
        <v>863</v>
      </c>
      <c r="B459" s="8" t="s">
        <v>443</v>
      </c>
    </row>
    <row r="460" spans="1:2" x14ac:dyDescent="0.25">
      <c r="A460" s="8">
        <v>879</v>
      </c>
      <c r="B460" s="8" t="s">
        <v>444</v>
      </c>
    </row>
    <row r="461" spans="1:2" x14ac:dyDescent="0.25">
      <c r="A461" s="8">
        <v>1151</v>
      </c>
      <c r="B461" s="8" t="s">
        <v>445</v>
      </c>
    </row>
    <row r="462" spans="1:2" x14ac:dyDescent="0.25">
      <c r="A462" s="8">
        <v>2142</v>
      </c>
      <c r="B462" s="8" t="s">
        <v>1419</v>
      </c>
    </row>
    <row r="463" spans="1:2" x14ac:dyDescent="0.25">
      <c r="A463" s="8">
        <v>2243</v>
      </c>
      <c r="B463" s="8" t="s">
        <v>446</v>
      </c>
    </row>
    <row r="464" spans="1:2" x14ac:dyDescent="0.25">
      <c r="A464" s="8">
        <v>1179</v>
      </c>
      <c r="B464" s="8" t="s">
        <v>448</v>
      </c>
    </row>
    <row r="465" spans="1:2" x14ac:dyDescent="0.25">
      <c r="A465" s="8">
        <v>407</v>
      </c>
      <c r="B465" s="8" t="s">
        <v>449</v>
      </c>
    </row>
    <row r="466" spans="1:2" x14ac:dyDescent="0.25">
      <c r="A466" s="8">
        <v>854</v>
      </c>
      <c r="B466" s="8" t="s">
        <v>450</v>
      </c>
    </row>
    <row r="467" spans="1:2" x14ac:dyDescent="0.25">
      <c r="A467" s="8">
        <v>364</v>
      </c>
      <c r="B467" s="8" t="s">
        <v>451</v>
      </c>
    </row>
    <row r="468" spans="1:2" x14ac:dyDescent="0.25">
      <c r="A468" s="8">
        <v>83</v>
      </c>
      <c r="B468" s="8" t="s">
        <v>453</v>
      </c>
    </row>
    <row r="469" spans="1:2" x14ac:dyDescent="0.25">
      <c r="A469" s="8">
        <v>2248</v>
      </c>
      <c r="B469" s="8" t="s">
        <v>454</v>
      </c>
    </row>
    <row r="470" spans="1:2" x14ac:dyDescent="0.25">
      <c r="A470" s="8">
        <v>2244</v>
      </c>
      <c r="B470" s="8" t="s">
        <v>455</v>
      </c>
    </row>
    <row r="471" spans="1:2" x14ac:dyDescent="0.25">
      <c r="A471" s="8">
        <v>1036</v>
      </c>
      <c r="B471" s="8" t="s">
        <v>456</v>
      </c>
    </row>
    <row r="472" spans="1:2" x14ac:dyDescent="0.25">
      <c r="A472" s="8">
        <v>268</v>
      </c>
      <c r="B472" s="8" t="s">
        <v>457</v>
      </c>
    </row>
    <row r="473" spans="1:2" x14ac:dyDescent="0.25">
      <c r="A473" s="8">
        <v>1123</v>
      </c>
      <c r="B473" s="8" t="s">
        <v>1420</v>
      </c>
    </row>
    <row r="474" spans="1:2" x14ac:dyDescent="0.25">
      <c r="A474" s="8">
        <v>1586</v>
      </c>
      <c r="B474" s="8" t="s">
        <v>458</v>
      </c>
    </row>
    <row r="475" spans="1:2" x14ac:dyDescent="0.25">
      <c r="A475" s="8">
        <v>2249</v>
      </c>
      <c r="B475" s="8" t="s">
        <v>459</v>
      </c>
    </row>
    <row r="476" spans="1:2" x14ac:dyDescent="0.25">
      <c r="A476" s="8">
        <v>2171</v>
      </c>
      <c r="B476" s="8" t="s">
        <v>460</v>
      </c>
    </row>
    <row r="477" spans="1:2" x14ac:dyDescent="0.25">
      <c r="A477" s="8">
        <v>1430</v>
      </c>
      <c r="B477" s="8" t="s">
        <v>461</v>
      </c>
    </row>
    <row r="478" spans="1:2" x14ac:dyDescent="0.25">
      <c r="A478" s="8">
        <v>1458</v>
      </c>
      <c r="B478" s="8" t="s">
        <v>462</v>
      </c>
    </row>
    <row r="479" spans="1:2" x14ac:dyDescent="0.25">
      <c r="A479" s="8">
        <v>354</v>
      </c>
      <c r="B479" s="8" t="s">
        <v>463</v>
      </c>
    </row>
    <row r="480" spans="1:2" x14ac:dyDescent="0.25">
      <c r="A480" s="8">
        <v>126</v>
      </c>
      <c r="B480" s="8" t="s">
        <v>464</v>
      </c>
    </row>
    <row r="481" spans="1:2" x14ac:dyDescent="0.25">
      <c r="A481" s="8">
        <v>1874</v>
      </c>
      <c r="B481" s="8" t="s">
        <v>465</v>
      </c>
    </row>
    <row r="482" spans="1:2" x14ac:dyDescent="0.25">
      <c r="A482" s="8">
        <v>227</v>
      </c>
      <c r="B482" s="8" t="s">
        <v>466</v>
      </c>
    </row>
    <row r="483" spans="1:2" x14ac:dyDescent="0.25">
      <c r="A483" s="8">
        <v>1449</v>
      </c>
      <c r="B483" s="8" t="s">
        <v>473</v>
      </c>
    </row>
    <row r="484" spans="1:2" x14ac:dyDescent="0.25">
      <c r="A484" s="8">
        <v>785</v>
      </c>
      <c r="B484" s="8" t="s">
        <v>1421</v>
      </c>
    </row>
    <row r="485" spans="1:2" x14ac:dyDescent="0.25">
      <c r="A485" s="8">
        <v>945</v>
      </c>
      <c r="B485" s="8" t="s">
        <v>475</v>
      </c>
    </row>
    <row r="486" spans="1:2" x14ac:dyDescent="0.25">
      <c r="A486" s="8">
        <v>51</v>
      </c>
      <c r="B486" s="8" t="s">
        <v>476</v>
      </c>
    </row>
    <row r="487" spans="1:2" x14ac:dyDescent="0.25">
      <c r="A487" s="8">
        <v>433</v>
      </c>
      <c r="B487" s="8" t="s">
        <v>477</v>
      </c>
    </row>
    <row r="488" spans="1:2" x14ac:dyDescent="0.25">
      <c r="A488" s="8">
        <v>34</v>
      </c>
      <c r="B488" s="8" t="s">
        <v>478</v>
      </c>
    </row>
    <row r="489" spans="1:2" x14ac:dyDescent="0.25">
      <c r="A489" s="8">
        <v>1533</v>
      </c>
      <c r="B489" s="8" t="s">
        <v>479</v>
      </c>
    </row>
    <row r="490" spans="1:2" x14ac:dyDescent="0.25">
      <c r="A490" s="8">
        <v>2039</v>
      </c>
      <c r="B490" s="8" t="s">
        <v>480</v>
      </c>
    </row>
    <row r="491" spans="1:2" x14ac:dyDescent="0.25">
      <c r="A491" s="8">
        <v>604</v>
      </c>
      <c r="B491" s="8" t="s">
        <v>481</v>
      </c>
    </row>
    <row r="492" spans="1:2" x14ac:dyDescent="0.25">
      <c r="A492" s="8">
        <v>2080</v>
      </c>
      <c r="B492" s="8" t="s">
        <v>482</v>
      </c>
    </row>
    <row r="493" spans="1:2" x14ac:dyDescent="0.25">
      <c r="A493" s="8">
        <v>1604</v>
      </c>
      <c r="B493" s="8" t="s">
        <v>483</v>
      </c>
    </row>
    <row r="494" spans="1:2" x14ac:dyDescent="0.25">
      <c r="A494" s="8">
        <v>1065</v>
      </c>
      <c r="B494" s="8" t="s">
        <v>484</v>
      </c>
    </row>
    <row r="495" spans="1:2" x14ac:dyDescent="0.25">
      <c r="A495" s="8">
        <v>1710</v>
      </c>
      <c r="B495" s="8" t="s">
        <v>485</v>
      </c>
    </row>
    <row r="496" spans="1:2" x14ac:dyDescent="0.25">
      <c r="A496" s="8">
        <v>797</v>
      </c>
      <c r="B496" s="8" t="s">
        <v>486</v>
      </c>
    </row>
    <row r="497" spans="1:2" x14ac:dyDescent="0.25">
      <c r="A497" s="8">
        <v>556</v>
      </c>
      <c r="B497" s="8" t="s">
        <v>487</v>
      </c>
    </row>
    <row r="498" spans="1:2" x14ac:dyDescent="0.25">
      <c r="A498" s="8">
        <v>2304</v>
      </c>
      <c r="B498" s="8" t="s">
        <v>489</v>
      </c>
    </row>
    <row r="499" spans="1:2" x14ac:dyDescent="0.25">
      <c r="A499" s="8">
        <v>744</v>
      </c>
      <c r="B499" s="8" t="s">
        <v>490</v>
      </c>
    </row>
    <row r="500" spans="1:2" x14ac:dyDescent="0.25">
      <c r="A500" s="8">
        <v>746</v>
      </c>
      <c r="B500" s="8" t="s">
        <v>1422</v>
      </c>
    </row>
    <row r="501" spans="1:2" x14ac:dyDescent="0.25">
      <c r="A501" s="8">
        <v>1368</v>
      </c>
      <c r="B501" s="8" t="s">
        <v>491</v>
      </c>
    </row>
    <row r="502" spans="1:2" x14ac:dyDescent="0.25">
      <c r="A502" s="8">
        <v>2240</v>
      </c>
      <c r="B502" s="8" t="s">
        <v>492</v>
      </c>
    </row>
    <row r="503" spans="1:2" x14ac:dyDescent="0.25">
      <c r="A503" s="8">
        <v>754</v>
      </c>
      <c r="B503" s="8" t="s">
        <v>493</v>
      </c>
    </row>
    <row r="504" spans="1:2" x14ac:dyDescent="0.25">
      <c r="A504" s="8">
        <v>194</v>
      </c>
      <c r="B504" s="8" t="s">
        <v>494</v>
      </c>
    </row>
    <row r="505" spans="1:2" x14ac:dyDescent="0.25">
      <c r="A505" s="8">
        <v>1363</v>
      </c>
      <c r="B505" s="8" t="s">
        <v>495</v>
      </c>
    </row>
    <row r="506" spans="1:2" x14ac:dyDescent="0.25">
      <c r="A506" s="8">
        <v>490</v>
      </c>
      <c r="B506" s="8" t="s">
        <v>496</v>
      </c>
    </row>
    <row r="507" spans="1:2" x14ac:dyDescent="0.25">
      <c r="A507" s="8">
        <v>283</v>
      </c>
      <c r="B507" s="8" t="s">
        <v>497</v>
      </c>
    </row>
    <row r="508" spans="1:2" x14ac:dyDescent="0.25">
      <c r="A508" s="8">
        <v>1258</v>
      </c>
      <c r="B508" s="8" t="s">
        <v>498</v>
      </c>
    </row>
    <row r="509" spans="1:2" x14ac:dyDescent="0.25">
      <c r="A509" s="8">
        <v>654</v>
      </c>
      <c r="B509" s="8" t="s">
        <v>499</v>
      </c>
    </row>
    <row r="510" spans="1:2" x14ac:dyDescent="0.25">
      <c r="A510" s="8">
        <v>778</v>
      </c>
      <c r="B510" s="8" t="s">
        <v>500</v>
      </c>
    </row>
    <row r="511" spans="1:2" x14ac:dyDescent="0.25">
      <c r="A511" s="8">
        <v>409</v>
      </c>
      <c r="B511" s="8" t="s">
        <v>501</v>
      </c>
    </row>
    <row r="512" spans="1:2" x14ac:dyDescent="0.25">
      <c r="A512" s="8">
        <v>232</v>
      </c>
      <c r="B512" s="8" t="s">
        <v>502</v>
      </c>
    </row>
    <row r="513" spans="1:2" x14ac:dyDescent="0.25">
      <c r="A513" s="8">
        <v>561</v>
      </c>
      <c r="B513" s="8" t="s">
        <v>503</v>
      </c>
    </row>
    <row r="514" spans="1:2" x14ac:dyDescent="0.25">
      <c r="A514" s="8">
        <v>2151</v>
      </c>
      <c r="B514" s="8" t="s">
        <v>504</v>
      </c>
    </row>
    <row r="515" spans="1:2" x14ac:dyDescent="0.25">
      <c r="A515" s="8">
        <v>1453</v>
      </c>
      <c r="B515" s="8" t="s">
        <v>505</v>
      </c>
    </row>
    <row r="516" spans="1:2" x14ac:dyDescent="0.25">
      <c r="A516" s="8">
        <v>1700</v>
      </c>
      <c r="B516" s="8" t="s">
        <v>506</v>
      </c>
    </row>
    <row r="517" spans="1:2" x14ac:dyDescent="0.25">
      <c r="A517" s="8">
        <v>794</v>
      </c>
      <c r="B517" s="8" t="s">
        <v>507</v>
      </c>
    </row>
    <row r="518" spans="1:2" x14ac:dyDescent="0.25">
      <c r="A518" s="8">
        <v>225</v>
      </c>
      <c r="B518" s="8" t="s">
        <v>508</v>
      </c>
    </row>
    <row r="519" spans="1:2" x14ac:dyDescent="0.25">
      <c r="A519" s="8">
        <v>2253</v>
      </c>
      <c r="B519" s="8" t="s">
        <v>509</v>
      </c>
    </row>
    <row r="520" spans="1:2" x14ac:dyDescent="0.25">
      <c r="A520" s="8">
        <v>2185</v>
      </c>
      <c r="B520" s="8" t="s">
        <v>510</v>
      </c>
    </row>
    <row r="521" spans="1:2" x14ac:dyDescent="0.25">
      <c r="A521" s="8">
        <v>353</v>
      </c>
      <c r="B521" s="8" t="s">
        <v>511</v>
      </c>
    </row>
    <row r="522" spans="1:2" x14ac:dyDescent="0.25">
      <c r="A522" s="8">
        <v>1847</v>
      </c>
      <c r="B522" s="8" t="s">
        <v>513</v>
      </c>
    </row>
    <row r="523" spans="1:2" x14ac:dyDescent="0.25">
      <c r="A523" s="8">
        <v>121</v>
      </c>
      <c r="B523" s="8" t="s">
        <v>514</v>
      </c>
    </row>
    <row r="524" spans="1:2" x14ac:dyDescent="0.25">
      <c r="A524" s="8">
        <v>978</v>
      </c>
      <c r="B524" s="8" t="s">
        <v>515</v>
      </c>
    </row>
    <row r="525" spans="1:2" x14ac:dyDescent="0.25">
      <c r="A525" s="8">
        <v>1613</v>
      </c>
      <c r="B525" s="8" t="s">
        <v>516</v>
      </c>
    </row>
    <row r="526" spans="1:2" x14ac:dyDescent="0.25">
      <c r="A526" s="8">
        <v>2212</v>
      </c>
      <c r="B526" s="8" t="s">
        <v>517</v>
      </c>
    </row>
    <row r="527" spans="1:2" x14ac:dyDescent="0.25">
      <c r="A527" s="8">
        <v>2231</v>
      </c>
      <c r="B527" s="8" t="s">
        <v>512</v>
      </c>
    </row>
    <row r="528" spans="1:2" x14ac:dyDescent="0.25">
      <c r="A528" s="8">
        <v>518</v>
      </c>
      <c r="B528" s="8" t="s">
        <v>518</v>
      </c>
    </row>
    <row r="529" spans="1:2" x14ac:dyDescent="0.25">
      <c r="A529" s="8">
        <v>1374</v>
      </c>
      <c r="B529" s="8" t="s">
        <v>519</v>
      </c>
    </row>
    <row r="530" spans="1:2" x14ac:dyDescent="0.25">
      <c r="A530" s="8">
        <v>597</v>
      </c>
      <c r="B530" s="8" t="s">
        <v>520</v>
      </c>
    </row>
    <row r="531" spans="1:2" x14ac:dyDescent="0.25">
      <c r="A531" s="8">
        <v>1087</v>
      </c>
      <c r="B531" s="8" t="s">
        <v>521</v>
      </c>
    </row>
    <row r="532" spans="1:2" x14ac:dyDescent="0.25">
      <c r="A532" s="8">
        <v>2274</v>
      </c>
      <c r="B532" s="8" t="s">
        <v>522</v>
      </c>
    </row>
    <row r="533" spans="1:2" x14ac:dyDescent="0.25">
      <c r="A533" s="8">
        <v>1771</v>
      </c>
      <c r="B533" s="8" t="s">
        <v>523</v>
      </c>
    </row>
    <row r="534" spans="1:2" x14ac:dyDescent="0.25">
      <c r="A534" s="8">
        <v>804</v>
      </c>
      <c r="B534" s="8" t="s">
        <v>524</v>
      </c>
    </row>
    <row r="535" spans="1:2" x14ac:dyDescent="0.25">
      <c r="A535" s="8">
        <v>495</v>
      </c>
      <c r="B535" s="8" t="s">
        <v>525</v>
      </c>
    </row>
    <row r="536" spans="1:2" x14ac:dyDescent="0.25">
      <c r="A536" s="8">
        <v>2251</v>
      </c>
      <c r="B536" s="8" t="s">
        <v>526</v>
      </c>
    </row>
    <row r="537" spans="1:2" x14ac:dyDescent="0.25">
      <c r="A537" s="8">
        <v>1807</v>
      </c>
      <c r="B537" s="8" t="s">
        <v>527</v>
      </c>
    </row>
    <row r="538" spans="1:2" x14ac:dyDescent="0.25">
      <c r="A538" s="8">
        <v>2089</v>
      </c>
      <c r="B538" s="8" t="s">
        <v>528</v>
      </c>
    </row>
    <row r="539" spans="1:2" x14ac:dyDescent="0.25">
      <c r="A539" s="8">
        <v>492</v>
      </c>
      <c r="B539" s="8" t="s">
        <v>1423</v>
      </c>
    </row>
    <row r="540" spans="1:2" x14ac:dyDescent="0.25">
      <c r="A540" s="8">
        <v>2293</v>
      </c>
      <c r="B540" s="8" t="s">
        <v>530</v>
      </c>
    </row>
    <row r="541" spans="1:2" x14ac:dyDescent="0.25">
      <c r="A541" s="8">
        <v>301</v>
      </c>
      <c r="B541" s="8" t="s">
        <v>531</v>
      </c>
    </row>
    <row r="542" spans="1:2" x14ac:dyDescent="0.25">
      <c r="A542" s="8">
        <v>1406</v>
      </c>
      <c r="B542" s="8" t="s">
        <v>532</v>
      </c>
    </row>
    <row r="543" spans="1:2" x14ac:dyDescent="0.25">
      <c r="A543" s="8">
        <v>2148</v>
      </c>
      <c r="B543" s="8" t="s">
        <v>533</v>
      </c>
    </row>
    <row r="544" spans="1:2" x14ac:dyDescent="0.25">
      <c r="A544" s="8">
        <v>2256</v>
      </c>
      <c r="B544" s="8" t="s">
        <v>534</v>
      </c>
    </row>
    <row r="545" spans="1:2" x14ac:dyDescent="0.25">
      <c r="A545" s="8">
        <v>820</v>
      </c>
      <c r="B545" s="8" t="s">
        <v>535</v>
      </c>
    </row>
    <row r="546" spans="1:2" x14ac:dyDescent="0.25">
      <c r="A546" s="8">
        <v>1333</v>
      </c>
      <c r="B546" s="8" t="s">
        <v>536</v>
      </c>
    </row>
    <row r="547" spans="1:2" x14ac:dyDescent="0.25">
      <c r="A547" s="8">
        <v>1103</v>
      </c>
      <c r="B547" s="8" t="s">
        <v>537</v>
      </c>
    </row>
    <row r="548" spans="1:2" x14ac:dyDescent="0.25">
      <c r="A548" s="8">
        <v>1677</v>
      </c>
      <c r="B548" s="8" t="s">
        <v>538</v>
      </c>
    </row>
    <row r="549" spans="1:2" x14ac:dyDescent="0.25">
      <c r="A549" s="8">
        <v>1643</v>
      </c>
      <c r="B549" s="8" t="s">
        <v>540</v>
      </c>
    </row>
    <row r="550" spans="1:2" x14ac:dyDescent="0.25">
      <c r="A550" s="8">
        <v>3143</v>
      </c>
      <c r="B550" s="8" t="s">
        <v>541</v>
      </c>
    </row>
    <row r="551" spans="1:2" x14ac:dyDescent="0.25">
      <c r="A551" s="8">
        <v>1855</v>
      </c>
      <c r="B551" s="8" t="s">
        <v>542</v>
      </c>
    </row>
    <row r="552" spans="1:2" x14ac:dyDescent="0.25">
      <c r="A552" s="8">
        <v>1617</v>
      </c>
      <c r="B552" s="8" t="s">
        <v>543</v>
      </c>
    </row>
    <row r="553" spans="1:2" x14ac:dyDescent="0.25">
      <c r="A553" s="8">
        <v>1161</v>
      </c>
      <c r="B553" s="8" t="s">
        <v>544</v>
      </c>
    </row>
    <row r="554" spans="1:2" x14ac:dyDescent="0.25">
      <c r="A554" s="8">
        <v>1816</v>
      </c>
      <c r="B554" s="8" t="s">
        <v>1424</v>
      </c>
    </row>
    <row r="555" spans="1:2" x14ac:dyDescent="0.25">
      <c r="A555" s="8">
        <v>344</v>
      </c>
      <c r="B555" s="8" t="s">
        <v>546</v>
      </c>
    </row>
    <row r="556" spans="1:2" x14ac:dyDescent="0.25">
      <c r="A556" s="8">
        <v>271</v>
      </c>
      <c r="B556" s="8" t="s">
        <v>548</v>
      </c>
    </row>
    <row r="557" spans="1:2" x14ac:dyDescent="0.25">
      <c r="A557" s="8">
        <v>1317</v>
      </c>
      <c r="B557" s="8" t="s">
        <v>549</v>
      </c>
    </row>
    <row r="558" spans="1:2" x14ac:dyDescent="0.25">
      <c r="A558" s="8">
        <v>1099</v>
      </c>
      <c r="B558" s="8" t="s">
        <v>550</v>
      </c>
    </row>
    <row r="559" spans="1:2" x14ac:dyDescent="0.25">
      <c r="A559" s="8">
        <v>1078</v>
      </c>
      <c r="B559" s="8" t="s">
        <v>552</v>
      </c>
    </row>
    <row r="560" spans="1:2" x14ac:dyDescent="0.25">
      <c r="A560" s="8">
        <v>967</v>
      </c>
      <c r="B560" s="8" t="s">
        <v>553</v>
      </c>
    </row>
    <row r="561" spans="1:2" x14ac:dyDescent="0.25">
      <c r="A561" s="8">
        <v>1995</v>
      </c>
      <c r="B561" s="8" t="s">
        <v>545</v>
      </c>
    </row>
    <row r="562" spans="1:2" x14ac:dyDescent="0.25">
      <c r="A562" s="8">
        <v>1337</v>
      </c>
      <c r="B562" s="8" t="s">
        <v>547</v>
      </c>
    </row>
    <row r="563" spans="1:2" x14ac:dyDescent="0.25">
      <c r="A563" s="8">
        <v>1603</v>
      </c>
      <c r="B563" s="8" t="s">
        <v>551</v>
      </c>
    </row>
    <row r="564" spans="1:2" x14ac:dyDescent="0.25">
      <c r="A564" s="8">
        <v>1637</v>
      </c>
      <c r="B564" s="8" t="s">
        <v>554</v>
      </c>
    </row>
    <row r="565" spans="1:2" x14ac:dyDescent="0.25">
      <c r="A565" s="8">
        <v>612</v>
      </c>
      <c r="B565" s="8" t="s">
        <v>555</v>
      </c>
    </row>
    <row r="566" spans="1:2" x14ac:dyDescent="0.25">
      <c r="A566" s="8">
        <v>1827</v>
      </c>
      <c r="B566" s="8" t="s">
        <v>556</v>
      </c>
    </row>
    <row r="567" spans="1:2" x14ac:dyDescent="0.25">
      <c r="A567" s="8">
        <v>1142</v>
      </c>
      <c r="B567" s="8" t="s">
        <v>557</v>
      </c>
    </row>
    <row r="568" spans="1:2" x14ac:dyDescent="0.25">
      <c r="A568" s="8">
        <v>1616</v>
      </c>
      <c r="B568" s="8" t="s">
        <v>558</v>
      </c>
    </row>
    <row r="569" spans="1:2" x14ac:dyDescent="0.25">
      <c r="A569" s="8">
        <v>1158</v>
      </c>
      <c r="B569" s="8" t="s">
        <v>559</v>
      </c>
    </row>
    <row r="570" spans="1:2" x14ac:dyDescent="0.25">
      <c r="A570" s="8">
        <v>2002</v>
      </c>
      <c r="B570" s="8" t="s">
        <v>560</v>
      </c>
    </row>
    <row r="571" spans="1:2" x14ac:dyDescent="0.25">
      <c r="A571" s="8">
        <v>1116</v>
      </c>
      <c r="B571" s="8" t="s">
        <v>562</v>
      </c>
    </row>
    <row r="572" spans="1:2" x14ac:dyDescent="0.25">
      <c r="A572" s="8">
        <v>1485</v>
      </c>
      <c r="B572" s="8" t="s">
        <v>1425</v>
      </c>
    </row>
    <row r="573" spans="1:2" x14ac:dyDescent="0.25">
      <c r="A573" s="8">
        <v>1674</v>
      </c>
      <c r="B573" s="8" t="s">
        <v>563</v>
      </c>
    </row>
    <row r="574" spans="1:2" x14ac:dyDescent="0.25">
      <c r="A574" s="8">
        <v>1354</v>
      </c>
      <c r="B574" s="8" t="s">
        <v>564</v>
      </c>
    </row>
    <row r="575" spans="1:2" x14ac:dyDescent="0.25">
      <c r="A575" s="8">
        <v>2204</v>
      </c>
      <c r="B575" s="8" t="s">
        <v>565</v>
      </c>
    </row>
    <row r="576" spans="1:2" x14ac:dyDescent="0.25">
      <c r="A576" s="8">
        <v>1382</v>
      </c>
      <c r="B576" s="8" t="s">
        <v>566</v>
      </c>
    </row>
    <row r="577" spans="1:2" x14ac:dyDescent="0.25">
      <c r="A577" s="8">
        <v>2224</v>
      </c>
      <c r="B577" s="8" t="s">
        <v>567</v>
      </c>
    </row>
    <row r="578" spans="1:2" x14ac:dyDescent="0.25">
      <c r="A578" s="8">
        <v>742</v>
      </c>
      <c r="B578" s="8" t="s">
        <v>568</v>
      </c>
    </row>
    <row r="579" spans="1:2" x14ac:dyDescent="0.25">
      <c r="A579" s="8">
        <v>972</v>
      </c>
      <c r="B579" s="8" t="s">
        <v>569</v>
      </c>
    </row>
    <row r="580" spans="1:2" x14ac:dyDescent="0.25">
      <c r="A580" s="8">
        <v>1200</v>
      </c>
      <c r="B580" s="8" t="s">
        <v>570</v>
      </c>
    </row>
    <row r="581" spans="1:2" x14ac:dyDescent="0.25">
      <c r="A581" s="8">
        <v>2172</v>
      </c>
      <c r="B581" s="8" t="s">
        <v>571</v>
      </c>
    </row>
    <row r="582" spans="1:2" x14ac:dyDescent="0.25">
      <c r="A582" s="8">
        <v>1578</v>
      </c>
      <c r="B582" s="8" t="s">
        <v>572</v>
      </c>
    </row>
    <row r="583" spans="1:2" x14ac:dyDescent="0.25">
      <c r="A583" s="8">
        <v>807</v>
      </c>
      <c r="B583" s="8" t="s">
        <v>573</v>
      </c>
    </row>
    <row r="584" spans="1:2" x14ac:dyDescent="0.25">
      <c r="A584" s="8">
        <v>2232</v>
      </c>
      <c r="B584" s="8" t="s">
        <v>574</v>
      </c>
    </row>
    <row r="585" spans="1:2" x14ac:dyDescent="0.25">
      <c r="A585" s="8">
        <v>2309</v>
      </c>
      <c r="B585" s="8" t="s">
        <v>575</v>
      </c>
    </row>
    <row r="586" spans="1:2" x14ac:dyDescent="0.25">
      <c r="A586" s="8">
        <v>2053</v>
      </c>
      <c r="B586" s="8" t="s">
        <v>576</v>
      </c>
    </row>
    <row r="587" spans="1:2" x14ac:dyDescent="0.25">
      <c r="A587" s="8">
        <v>2192</v>
      </c>
      <c r="B587" s="8" t="s">
        <v>577</v>
      </c>
    </row>
    <row r="588" spans="1:2" x14ac:dyDescent="0.25">
      <c r="A588" s="8">
        <v>1600</v>
      </c>
      <c r="B588" s="8" t="s">
        <v>578</v>
      </c>
    </row>
    <row r="589" spans="1:2" x14ac:dyDescent="0.25">
      <c r="A589" s="8">
        <v>1436</v>
      </c>
      <c r="B589" s="8" t="s">
        <v>579</v>
      </c>
    </row>
    <row r="590" spans="1:2" x14ac:dyDescent="0.25">
      <c r="A590" s="8">
        <v>273</v>
      </c>
      <c r="B590" s="8" t="s">
        <v>580</v>
      </c>
    </row>
    <row r="591" spans="1:2" x14ac:dyDescent="0.25">
      <c r="A591" s="8">
        <v>442</v>
      </c>
      <c r="B591" s="8" t="s">
        <v>581</v>
      </c>
    </row>
    <row r="592" spans="1:2" x14ac:dyDescent="0.25">
      <c r="A592" s="8">
        <v>1703</v>
      </c>
      <c r="B592" s="8" t="s">
        <v>582</v>
      </c>
    </row>
    <row r="593" spans="1:2" x14ac:dyDescent="0.25">
      <c r="A593" s="8">
        <v>861</v>
      </c>
      <c r="B593" s="8" t="s">
        <v>583</v>
      </c>
    </row>
    <row r="594" spans="1:2" x14ac:dyDescent="0.25">
      <c r="A594" s="8">
        <v>1864</v>
      </c>
      <c r="B594" s="8" t="s">
        <v>584</v>
      </c>
    </row>
    <row r="595" spans="1:2" x14ac:dyDescent="0.25">
      <c r="A595" s="8">
        <v>1580</v>
      </c>
      <c r="B595" s="8" t="s">
        <v>585</v>
      </c>
    </row>
    <row r="596" spans="1:2" x14ac:dyDescent="0.25">
      <c r="A596" s="8">
        <v>2213</v>
      </c>
      <c r="B596" s="8" t="s">
        <v>586</v>
      </c>
    </row>
    <row r="597" spans="1:2" x14ac:dyDescent="0.25">
      <c r="A597" s="8">
        <v>2258</v>
      </c>
      <c r="B597" s="8" t="s">
        <v>587</v>
      </c>
    </row>
    <row r="598" spans="1:2" x14ac:dyDescent="0.25">
      <c r="A598" s="8">
        <v>664</v>
      </c>
      <c r="B598" s="8" t="s">
        <v>588</v>
      </c>
    </row>
    <row r="599" spans="1:2" x14ac:dyDescent="0.25">
      <c r="A599" s="8">
        <v>91</v>
      </c>
      <c r="B599" s="8" t="s">
        <v>589</v>
      </c>
    </row>
    <row r="600" spans="1:2" x14ac:dyDescent="0.25">
      <c r="A600" s="8">
        <v>762</v>
      </c>
      <c r="B600" s="8" t="s">
        <v>590</v>
      </c>
    </row>
    <row r="601" spans="1:2" x14ac:dyDescent="0.25">
      <c r="A601" s="8">
        <v>499</v>
      </c>
      <c r="B601" s="8" t="s">
        <v>591</v>
      </c>
    </row>
    <row r="602" spans="1:2" x14ac:dyDescent="0.25">
      <c r="A602" s="8">
        <v>795</v>
      </c>
      <c r="B602" s="8" t="s">
        <v>592</v>
      </c>
    </row>
    <row r="603" spans="1:2" x14ac:dyDescent="0.25">
      <c r="A603" s="8">
        <v>1466</v>
      </c>
      <c r="B603" s="8" t="s">
        <v>593</v>
      </c>
    </row>
    <row r="604" spans="1:2" x14ac:dyDescent="0.25">
      <c r="A604" s="8">
        <v>376</v>
      </c>
      <c r="B604" s="8" t="s">
        <v>594</v>
      </c>
    </row>
    <row r="605" spans="1:2" x14ac:dyDescent="0.25">
      <c r="A605" s="8">
        <v>943</v>
      </c>
      <c r="B605" s="8" t="s">
        <v>595</v>
      </c>
    </row>
    <row r="606" spans="1:2" x14ac:dyDescent="0.25">
      <c r="A606" s="8">
        <v>94</v>
      </c>
      <c r="B606" s="8" t="s">
        <v>596</v>
      </c>
    </row>
    <row r="607" spans="1:2" x14ac:dyDescent="0.25">
      <c r="A607" s="8">
        <v>956</v>
      </c>
      <c r="B607" s="8" t="s">
        <v>597</v>
      </c>
    </row>
    <row r="608" spans="1:2" x14ac:dyDescent="0.25">
      <c r="A608" s="8">
        <v>833</v>
      </c>
      <c r="B608" s="8" t="s">
        <v>598</v>
      </c>
    </row>
    <row r="609" spans="1:2" x14ac:dyDescent="0.25">
      <c r="A609" s="8">
        <v>2140</v>
      </c>
      <c r="B609" s="8" t="s">
        <v>599</v>
      </c>
    </row>
    <row r="610" spans="1:2" x14ac:dyDescent="0.25">
      <c r="A610" s="8">
        <v>707</v>
      </c>
      <c r="B610" s="8" t="s">
        <v>600</v>
      </c>
    </row>
    <row r="611" spans="1:2" x14ac:dyDescent="0.25">
      <c r="A611" s="8">
        <v>2294</v>
      </c>
      <c r="B611" s="8" t="s">
        <v>601</v>
      </c>
    </row>
    <row r="612" spans="1:2" x14ac:dyDescent="0.25">
      <c r="A612" s="8">
        <v>4042</v>
      </c>
      <c r="B612" s="8" t="s">
        <v>1426</v>
      </c>
    </row>
    <row r="613" spans="1:2" x14ac:dyDescent="0.25">
      <c r="A613" s="8">
        <v>2082</v>
      </c>
      <c r="B613" s="8" t="s">
        <v>602</v>
      </c>
    </row>
    <row r="614" spans="1:2" x14ac:dyDescent="0.25">
      <c r="A614" s="8">
        <v>336</v>
      </c>
      <c r="B614" s="8" t="s">
        <v>603</v>
      </c>
    </row>
    <row r="615" spans="1:2" x14ac:dyDescent="0.25">
      <c r="A615" s="8">
        <v>1936</v>
      </c>
      <c r="B615" s="8" t="s">
        <v>604</v>
      </c>
    </row>
    <row r="616" spans="1:2" x14ac:dyDescent="0.25">
      <c r="A616" s="8">
        <v>2197</v>
      </c>
      <c r="B616" s="8" t="s">
        <v>605</v>
      </c>
    </row>
    <row r="617" spans="1:2" x14ac:dyDescent="0.25">
      <c r="A617" s="8">
        <v>501</v>
      </c>
      <c r="B617" s="8" t="s">
        <v>606</v>
      </c>
    </row>
    <row r="618" spans="1:2" x14ac:dyDescent="0.25">
      <c r="A618" s="8">
        <v>290</v>
      </c>
      <c r="B618" s="8" t="s">
        <v>607</v>
      </c>
    </row>
    <row r="619" spans="1:2" x14ac:dyDescent="0.25">
      <c r="A619" s="8">
        <v>2193</v>
      </c>
      <c r="B619" s="8" t="s">
        <v>608</v>
      </c>
    </row>
    <row r="620" spans="1:2" x14ac:dyDescent="0.25">
      <c r="A620" s="8">
        <v>1373</v>
      </c>
      <c r="B620" s="8" t="s">
        <v>609</v>
      </c>
    </row>
    <row r="621" spans="1:2" x14ac:dyDescent="0.25">
      <c r="A621" s="8">
        <v>1413</v>
      </c>
      <c r="B621" s="8" t="s">
        <v>610</v>
      </c>
    </row>
    <row r="622" spans="1:2" x14ac:dyDescent="0.25">
      <c r="A622" s="8">
        <v>1574</v>
      </c>
      <c r="B622" s="8" t="s">
        <v>611</v>
      </c>
    </row>
    <row r="623" spans="1:2" x14ac:dyDescent="0.25">
      <c r="A623" s="8">
        <v>131</v>
      </c>
      <c r="B623" s="8" t="s">
        <v>612</v>
      </c>
    </row>
    <row r="624" spans="1:2" x14ac:dyDescent="0.25">
      <c r="A624" s="8">
        <v>2101</v>
      </c>
      <c r="B624" s="8" t="s">
        <v>614</v>
      </c>
    </row>
    <row r="625" spans="1:2" x14ac:dyDescent="0.25">
      <c r="A625" s="8">
        <v>154</v>
      </c>
      <c r="B625" s="8" t="s">
        <v>613</v>
      </c>
    </row>
    <row r="626" spans="1:2" x14ac:dyDescent="0.25">
      <c r="A626" s="8">
        <v>315</v>
      </c>
      <c r="B626" s="8" t="s">
        <v>615</v>
      </c>
    </row>
    <row r="627" spans="1:2" x14ac:dyDescent="0.25">
      <c r="A627" s="8">
        <v>826</v>
      </c>
      <c r="B627" s="8" t="s">
        <v>616</v>
      </c>
    </row>
    <row r="628" spans="1:2" x14ac:dyDescent="0.25">
      <c r="A628" s="8">
        <v>3132</v>
      </c>
      <c r="B628" s="8" t="s">
        <v>617</v>
      </c>
    </row>
    <row r="629" spans="1:2" x14ac:dyDescent="0.25">
      <c r="A629" s="8">
        <v>1835</v>
      </c>
      <c r="B629" s="8" t="s">
        <v>618</v>
      </c>
    </row>
    <row r="630" spans="1:2" x14ac:dyDescent="0.25">
      <c r="A630" s="8">
        <v>1805</v>
      </c>
      <c r="B630" s="8" t="s">
        <v>619</v>
      </c>
    </row>
    <row r="631" spans="1:2" x14ac:dyDescent="0.25">
      <c r="A631" s="8">
        <v>2004</v>
      </c>
      <c r="B631" s="8" t="s">
        <v>620</v>
      </c>
    </row>
    <row r="632" spans="1:2" x14ac:dyDescent="0.25">
      <c r="A632" s="8">
        <v>2228</v>
      </c>
      <c r="B632" s="8" t="s">
        <v>621</v>
      </c>
    </row>
    <row r="633" spans="1:2" x14ac:dyDescent="0.25">
      <c r="A633" s="8">
        <v>1455</v>
      </c>
      <c r="B633" s="8" t="s">
        <v>622</v>
      </c>
    </row>
    <row r="634" spans="1:2" x14ac:dyDescent="0.25">
      <c r="A634" s="8">
        <v>1149</v>
      </c>
      <c r="B634" s="8" t="s">
        <v>623</v>
      </c>
    </row>
    <row r="635" spans="1:2" x14ac:dyDescent="0.25">
      <c r="A635" s="8">
        <v>1672</v>
      </c>
      <c r="B635" s="8" t="s">
        <v>624</v>
      </c>
    </row>
    <row r="636" spans="1:2" x14ac:dyDescent="0.25">
      <c r="A636" s="8">
        <v>1692</v>
      </c>
      <c r="B636" s="8" t="s">
        <v>625</v>
      </c>
    </row>
    <row r="637" spans="1:2" x14ac:dyDescent="0.25">
      <c r="A637" s="8">
        <v>4016</v>
      </c>
      <c r="B637" s="8" t="s">
        <v>1427</v>
      </c>
    </row>
    <row r="638" spans="1:2" x14ac:dyDescent="0.25">
      <c r="A638" s="8">
        <v>1343</v>
      </c>
      <c r="B638" s="8" t="s">
        <v>626</v>
      </c>
    </row>
    <row r="639" spans="1:2" x14ac:dyDescent="0.25">
      <c r="A639" s="8">
        <v>4</v>
      </c>
      <c r="B639" s="8" t="s">
        <v>627</v>
      </c>
    </row>
    <row r="640" spans="1:2" x14ac:dyDescent="0.25">
      <c r="A640" s="8">
        <v>226</v>
      </c>
      <c r="B640" s="8" t="s">
        <v>628</v>
      </c>
    </row>
    <row r="641" spans="1:2" x14ac:dyDescent="0.25">
      <c r="A641" s="8">
        <v>1473</v>
      </c>
      <c r="B641" s="8" t="s">
        <v>630</v>
      </c>
    </row>
    <row r="642" spans="1:2" x14ac:dyDescent="0.25">
      <c r="A642" s="8">
        <v>2199</v>
      </c>
      <c r="B642" s="8" t="s">
        <v>631</v>
      </c>
    </row>
    <row r="643" spans="1:2" x14ac:dyDescent="0.25">
      <c r="A643" s="8">
        <v>1398</v>
      </c>
      <c r="B643" s="8" t="s">
        <v>629</v>
      </c>
    </row>
    <row r="644" spans="1:2" x14ac:dyDescent="0.25">
      <c r="A644" s="8">
        <v>302</v>
      </c>
      <c r="B644" s="8" t="s">
        <v>632</v>
      </c>
    </row>
    <row r="645" spans="1:2" x14ac:dyDescent="0.25">
      <c r="A645" s="8">
        <v>1478</v>
      </c>
      <c r="B645" s="8" t="s">
        <v>633</v>
      </c>
    </row>
    <row r="646" spans="1:2" x14ac:dyDescent="0.25">
      <c r="A646" s="8">
        <v>951</v>
      </c>
      <c r="B646" s="8" t="s">
        <v>634</v>
      </c>
    </row>
    <row r="647" spans="1:2" x14ac:dyDescent="0.25">
      <c r="A647" s="8">
        <v>1577</v>
      </c>
      <c r="B647" s="8" t="s">
        <v>635</v>
      </c>
    </row>
    <row r="648" spans="1:2" x14ac:dyDescent="0.25">
      <c r="A648" s="8">
        <v>1646</v>
      </c>
      <c r="B648" s="8" t="s">
        <v>636</v>
      </c>
    </row>
    <row r="649" spans="1:2" x14ac:dyDescent="0.25">
      <c r="A649" s="8">
        <v>1595</v>
      </c>
      <c r="B649" s="8" t="s">
        <v>637</v>
      </c>
    </row>
    <row r="650" spans="1:2" x14ac:dyDescent="0.25">
      <c r="A650" s="8">
        <v>2261</v>
      </c>
      <c r="B650" s="8" t="s">
        <v>638</v>
      </c>
    </row>
    <row r="651" spans="1:2" x14ac:dyDescent="0.25">
      <c r="A651" s="8">
        <v>3144</v>
      </c>
      <c r="B651" s="8" t="s">
        <v>639</v>
      </c>
    </row>
    <row r="652" spans="1:2" x14ac:dyDescent="0.25">
      <c r="A652" s="8">
        <v>423</v>
      </c>
      <c r="B652" s="8" t="s">
        <v>640</v>
      </c>
    </row>
    <row r="653" spans="1:2" x14ac:dyDescent="0.25">
      <c r="A653" s="8">
        <v>1380</v>
      </c>
      <c r="B653" s="8" t="s">
        <v>641</v>
      </c>
    </row>
    <row r="654" spans="1:2" x14ac:dyDescent="0.25">
      <c r="A654" s="8">
        <v>2184</v>
      </c>
      <c r="B654" s="8" t="s">
        <v>681</v>
      </c>
    </row>
    <row r="655" spans="1:2" x14ac:dyDescent="0.25">
      <c r="A655" s="8">
        <v>2033</v>
      </c>
      <c r="B655" s="8" t="s">
        <v>642</v>
      </c>
    </row>
    <row r="656" spans="1:2" x14ac:dyDescent="0.25">
      <c r="A656" s="8">
        <v>1620</v>
      </c>
      <c r="B656" s="8" t="s">
        <v>643</v>
      </c>
    </row>
    <row r="657" spans="1:2" x14ac:dyDescent="0.25">
      <c r="A657" s="8">
        <v>1031</v>
      </c>
      <c r="B657" s="8" t="s">
        <v>644</v>
      </c>
    </row>
    <row r="658" spans="1:2" x14ac:dyDescent="0.25">
      <c r="A658" s="8">
        <v>2262</v>
      </c>
      <c r="B658" s="8" t="s">
        <v>645</v>
      </c>
    </row>
    <row r="659" spans="1:2" x14ac:dyDescent="0.25">
      <c r="A659" s="8">
        <v>1991</v>
      </c>
      <c r="B659" s="8" t="s">
        <v>646</v>
      </c>
    </row>
    <row r="660" spans="1:2" x14ac:dyDescent="0.25">
      <c r="A660" s="8">
        <v>2273</v>
      </c>
      <c r="B660" s="8" t="s">
        <v>647</v>
      </c>
    </row>
    <row r="661" spans="1:2" x14ac:dyDescent="0.25">
      <c r="A661" s="8">
        <v>1276</v>
      </c>
      <c r="B661" s="8" t="s">
        <v>648</v>
      </c>
    </row>
    <row r="662" spans="1:2" x14ac:dyDescent="0.25">
      <c r="A662" s="8">
        <v>1220</v>
      </c>
      <c r="B662" s="8" t="s">
        <v>649</v>
      </c>
    </row>
    <row r="663" spans="1:2" x14ac:dyDescent="0.25">
      <c r="A663" s="8">
        <v>1542</v>
      </c>
      <c r="B663" s="8" t="s">
        <v>650</v>
      </c>
    </row>
    <row r="664" spans="1:2" x14ac:dyDescent="0.25">
      <c r="A664" s="8">
        <v>1988</v>
      </c>
      <c r="B664" s="8" t="s">
        <v>651</v>
      </c>
    </row>
    <row r="665" spans="1:2" x14ac:dyDescent="0.25">
      <c r="A665" s="8">
        <v>38</v>
      </c>
      <c r="B665" s="8" t="s">
        <v>652</v>
      </c>
    </row>
    <row r="666" spans="1:2" x14ac:dyDescent="0.25">
      <c r="A666" s="8">
        <v>864</v>
      </c>
      <c r="B666" s="8" t="s">
        <v>653</v>
      </c>
    </row>
    <row r="667" spans="1:2" x14ac:dyDescent="0.25">
      <c r="A667" s="8">
        <v>1540</v>
      </c>
      <c r="B667" s="8" t="s">
        <v>654</v>
      </c>
    </row>
    <row r="668" spans="1:2" x14ac:dyDescent="0.25">
      <c r="A668" s="8">
        <v>2022</v>
      </c>
      <c r="B668" s="8" t="s">
        <v>655</v>
      </c>
    </row>
    <row r="669" spans="1:2" x14ac:dyDescent="0.25">
      <c r="A669" s="8">
        <v>4039</v>
      </c>
      <c r="B669" s="8" t="s">
        <v>1379</v>
      </c>
    </row>
    <row r="670" spans="1:2" x14ac:dyDescent="0.25">
      <c r="A670" s="8">
        <v>613</v>
      </c>
      <c r="B670" s="8" t="s">
        <v>656</v>
      </c>
    </row>
    <row r="671" spans="1:2" x14ac:dyDescent="0.25">
      <c r="A671" s="8">
        <v>1781</v>
      </c>
      <c r="B671" s="8" t="s">
        <v>657</v>
      </c>
    </row>
    <row r="672" spans="1:2" x14ac:dyDescent="0.25">
      <c r="A672" s="8">
        <v>1861</v>
      </c>
      <c r="B672" s="8" t="s">
        <v>658</v>
      </c>
    </row>
    <row r="673" spans="1:2" x14ac:dyDescent="0.25">
      <c r="A673" s="8">
        <v>782</v>
      </c>
      <c r="B673" s="8" t="s">
        <v>659</v>
      </c>
    </row>
    <row r="674" spans="1:2" x14ac:dyDescent="0.25">
      <c r="A674" s="8">
        <v>116</v>
      </c>
      <c r="B674" s="8" t="s">
        <v>660</v>
      </c>
    </row>
    <row r="675" spans="1:2" x14ac:dyDescent="0.25">
      <c r="A675" s="8">
        <v>916</v>
      </c>
      <c r="B675" s="8" t="s">
        <v>661</v>
      </c>
    </row>
    <row r="676" spans="1:2" x14ac:dyDescent="0.25">
      <c r="A676" s="8">
        <v>2848</v>
      </c>
      <c r="B676" s="8" t="s">
        <v>663</v>
      </c>
    </row>
    <row r="677" spans="1:2" x14ac:dyDescent="0.25">
      <c r="A677" s="8">
        <v>414</v>
      </c>
      <c r="B677" s="8" t="s">
        <v>664</v>
      </c>
    </row>
    <row r="678" spans="1:2" x14ac:dyDescent="0.25">
      <c r="A678" s="8">
        <v>1972</v>
      </c>
      <c r="B678" s="8" t="s">
        <v>662</v>
      </c>
    </row>
    <row r="679" spans="1:2" x14ac:dyDescent="0.25">
      <c r="A679" s="8">
        <v>1557</v>
      </c>
      <c r="B679" s="8" t="s">
        <v>665</v>
      </c>
    </row>
    <row r="680" spans="1:2" x14ac:dyDescent="0.25">
      <c r="A680" s="8">
        <v>828</v>
      </c>
      <c r="B680" s="8" t="s">
        <v>666</v>
      </c>
    </row>
    <row r="681" spans="1:2" x14ac:dyDescent="0.25">
      <c r="A681" s="8">
        <v>110</v>
      </c>
      <c r="B681" s="8" t="s">
        <v>667</v>
      </c>
    </row>
    <row r="682" spans="1:2" x14ac:dyDescent="0.25">
      <c r="A682" s="8">
        <v>592</v>
      </c>
      <c r="B682" s="8" t="s">
        <v>668</v>
      </c>
    </row>
    <row r="683" spans="1:2" x14ac:dyDescent="0.25">
      <c r="A683" s="8">
        <v>1766</v>
      </c>
      <c r="B683" s="8" t="s">
        <v>669</v>
      </c>
    </row>
    <row r="684" spans="1:2" x14ac:dyDescent="0.25">
      <c r="A684" s="8">
        <v>472</v>
      </c>
      <c r="B684" s="8" t="s">
        <v>670</v>
      </c>
    </row>
    <row r="685" spans="1:2" x14ac:dyDescent="0.25">
      <c r="A685" s="8">
        <v>1797</v>
      </c>
      <c r="B685" s="8" t="s">
        <v>671</v>
      </c>
    </row>
    <row r="686" spans="1:2" x14ac:dyDescent="0.25">
      <c r="A686" s="8">
        <v>1738</v>
      </c>
      <c r="B686" s="8" t="s">
        <v>672</v>
      </c>
    </row>
    <row r="687" spans="1:2" x14ac:dyDescent="0.25">
      <c r="A687" s="8">
        <v>1739</v>
      </c>
      <c r="B687" s="8" t="s">
        <v>673</v>
      </c>
    </row>
    <row r="688" spans="1:2" x14ac:dyDescent="0.25">
      <c r="A688" s="8">
        <v>1419</v>
      </c>
      <c r="B688" s="8" t="s">
        <v>674</v>
      </c>
    </row>
    <row r="689" spans="1:2" x14ac:dyDescent="0.25">
      <c r="A689" s="8">
        <v>299</v>
      </c>
      <c r="B689" s="8" t="s">
        <v>675</v>
      </c>
    </row>
    <row r="690" spans="1:2" x14ac:dyDescent="0.25">
      <c r="A690" s="8">
        <v>1905</v>
      </c>
      <c r="B690" s="8" t="s">
        <v>676</v>
      </c>
    </row>
    <row r="691" spans="1:2" x14ac:dyDescent="0.25">
      <c r="A691" s="8">
        <v>188</v>
      </c>
      <c r="B691" s="8" t="s">
        <v>677</v>
      </c>
    </row>
    <row r="692" spans="1:2" x14ac:dyDescent="0.25">
      <c r="A692" s="8">
        <v>554</v>
      </c>
      <c r="B692" s="8" t="s">
        <v>678</v>
      </c>
    </row>
    <row r="693" spans="1:2" x14ac:dyDescent="0.25">
      <c r="A693" s="8">
        <v>4040</v>
      </c>
      <c r="B693" s="8" t="s">
        <v>1428</v>
      </c>
    </row>
    <row r="694" spans="1:2" x14ac:dyDescent="0.25">
      <c r="A694" s="8">
        <v>1661</v>
      </c>
      <c r="B694" s="8" t="s">
        <v>679</v>
      </c>
    </row>
    <row r="695" spans="1:2" x14ac:dyDescent="0.25">
      <c r="A695" s="8">
        <v>2852</v>
      </c>
      <c r="B695" s="8" t="s">
        <v>680</v>
      </c>
    </row>
    <row r="696" spans="1:2" x14ac:dyDescent="0.25">
      <c r="A696" s="8">
        <v>784</v>
      </c>
      <c r="B696" s="8" t="s">
        <v>682</v>
      </c>
    </row>
    <row r="697" spans="1:2" x14ac:dyDescent="0.25">
      <c r="A697" s="8">
        <v>1357</v>
      </c>
      <c r="B697" s="8" t="s">
        <v>683</v>
      </c>
    </row>
    <row r="698" spans="1:2" x14ac:dyDescent="0.25">
      <c r="A698" s="8">
        <v>936</v>
      </c>
      <c r="B698" s="8" t="s">
        <v>684</v>
      </c>
    </row>
    <row r="699" spans="1:2" x14ac:dyDescent="0.25">
      <c r="A699" s="8">
        <v>2257</v>
      </c>
      <c r="B699" s="8" t="s">
        <v>685</v>
      </c>
    </row>
    <row r="700" spans="1:2" x14ac:dyDescent="0.25">
      <c r="A700" s="8">
        <v>1785</v>
      </c>
      <c r="B700" s="8" t="s">
        <v>686</v>
      </c>
    </row>
    <row r="701" spans="1:2" x14ac:dyDescent="0.25">
      <c r="A701" s="8">
        <v>830</v>
      </c>
      <c r="B701" s="8" t="s">
        <v>687</v>
      </c>
    </row>
    <row r="702" spans="1:2" x14ac:dyDescent="0.25">
      <c r="A702" s="8">
        <v>2875</v>
      </c>
      <c r="B702" s="8" t="s">
        <v>688</v>
      </c>
    </row>
    <row r="703" spans="1:2" x14ac:dyDescent="0.25">
      <c r="A703" s="8">
        <v>190</v>
      </c>
      <c r="B703" s="8" t="s">
        <v>689</v>
      </c>
    </row>
    <row r="704" spans="1:2" x14ac:dyDescent="0.25">
      <c r="A704" s="8">
        <v>1226</v>
      </c>
      <c r="B704" s="8" t="s">
        <v>690</v>
      </c>
    </row>
    <row r="705" spans="1:2" x14ac:dyDescent="0.25">
      <c r="A705" s="8">
        <v>88</v>
      </c>
      <c r="B705" s="8" t="s">
        <v>1429</v>
      </c>
    </row>
    <row r="706" spans="1:2" x14ac:dyDescent="0.25">
      <c r="A706" s="8">
        <v>150</v>
      </c>
      <c r="B706" s="8" t="s">
        <v>692</v>
      </c>
    </row>
    <row r="707" spans="1:2" x14ac:dyDescent="0.25">
      <c r="A707" s="8">
        <v>2198</v>
      </c>
      <c r="B707" s="8" t="s">
        <v>693</v>
      </c>
    </row>
    <row r="708" spans="1:2" x14ac:dyDescent="0.25">
      <c r="A708" s="8">
        <v>2116</v>
      </c>
      <c r="B708" s="8" t="s">
        <v>694</v>
      </c>
    </row>
    <row r="709" spans="1:2" x14ac:dyDescent="0.25">
      <c r="A709" s="8">
        <v>2106</v>
      </c>
      <c r="B709" s="8" t="s">
        <v>695</v>
      </c>
    </row>
    <row r="710" spans="1:2" x14ac:dyDescent="0.25">
      <c r="A710" s="8">
        <v>100</v>
      </c>
      <c r="B710" s="8" t="s">
        <v>696</v>
      </c>
    </row>
    <row r="711" spans="1:2" x14ac:dyDescent="0.25">
      <c r="A711" s="8">
        <v>2141</v>
      </c>
      <c r="B711" s="8" t="s">
        <v>697</v>
      </c>
    </row>
    <row r="712" spans="1:2" x14ac:dyDescent="0.25">
      <c r="A712" s="8">
        <v>2202</v>
      </c>
      <c r="B712" s="8" t="s">
        <v>698</v>
      </c>
    </row>
    <row r="713" spans="1:2" x14ac:dyDescent="0.25">
      <c r="A713" s="8">
        <v>1392</v>
      </c>
      <c r="B713" s="8" t="s">
        <v>699</v>
      </c>
    </row>
    <row r="714" spans="1:2" x14ac:dyDescent="0.25">
      <c r="A714" s="8">
        <v>2049</v>
      </c>
      <c r="B714" s="8" t="s">
        <v>700</v>
      </c>
    </row>
    <row r="715" spans="1:2" x14ac:dyDescent="0.25">
      <c r="A715" s="8">
        <v>1452</v>
      </c>
      <c r="B715" s="8" t="s">
        <v>701</v>
      </c>
    </row>
    <row r="716" spans="1:2" x14ac:dyDescent="0.25">
      <c r="A716" s="8">
        <v>2884</v>
      </c>
      <c r="B716" s="8" t="s">
        <v>702</v>
      </c>
    </row>
    <row r="717" spans="1:2" x14ac:dyDescent="0.25">
      <c r="A717" s="8">
        <v>566</v>
      </c>
      <c r="B717" s="8" t="s">
        <v>703</v>
      </c>
    </row>
    <row r="718" spans="1:2" x14ac:dyDescent="0.25">
      <c r="A718" s="8">
        <v>2917</v>
      </c>
      <c r="B718" s="8" t="s">
        <v>704</v>
      </c>
    </row>
    <row r="719" spans="1:2" x14ac:dyDescent="0.25">
      <c r="A719" s="8">
        <v>187</v>
      </c>
      <c r="B719" s="8" t="s">
        <v>705</v>
      </c>
    </row>
    <row r="720" spans="1:2" x14ac:dyDescent="0.25">
      <c r="A720" s="8">
        <v>1084</v>
      </c>
      <c r="B720" s="8" t="s">
        <v>706</v>
      </c>
    </row>
    <row r="721" spans="1:2" x14ac:dyDescent="0.25">
      <c r="A721" s="8">
        <v>1641</v>
      </c>
      <c r="B721" s="8" t="s">
        <v>707</v>
      </c>
    </row>
    <row r="722" spans="1:2" x14ac:dyDescent="0.25">
      <c r="A722" s="8">
        <v>513</v>
      </c>
      <c r="B722" s="8" t="s">
        <v>720</v>
      </c>
    </row>
    <row r="723" spans="1:2" x14ac:dyDescent="0.25">
      <c r="A723" s="8">
        <v>2269</v>
      </c>
      <c r="B723" s="8" t="s">
        <v>721</v>
      </c>
    </row>
    <row r="724" spans="1:2" x14ac:dyDescent="0.25">
      <c r="A724" s="8">
        <v>7</v>
      </c>
      <c r="B724" s="8" t="s">
        <v>722</v>
      </c>
    </row>
    <row r="725" spans="1:2" x14ac:dyDescent="0.25">
      <c r="A725" s="8">
        <v>1155</v>
      </c>
      <c r="B725" s="8" t="s">
        <v>723</v>
      </c>
    </row>
    <row r="726" spans="1:2" x14ac:dyDescent="0.25">
      <c r="A726" s="8">
        <v>202</v>
      </c>
      <c r="B726" s="8" t="s">
        <v>724</v>
      </c>
    </row>
    <row r="727" spans="1:2" x14ac:dyDescent="0.25">
      <c r="A727" s="8">
        <v>147</v>
      </c>
      <c r="B727" s="8" t="s">
        <v>725</v>
      </c>
    </row>
    <row r="728" spans="1:2" x14ac:dyDescent="0.25">
      <c r="A728" s="8">
        <v>1089</v>
      </c>
      <c r="B728" s="8" t="s">
        <v>726</v>
      </c>
    </row>
    <row r="729" spans="1:2" x14ac:dyDescent="0.25">
      <c r="A729" s="8">
        <v>1370</v>
      </c>
      <c r="B729" s="8" t="s">
        <v>727</v>
      </c>
    </row>
    <row r="730" spans="1:2" x14ac:dyDescent="0.25">
      <c r="A730" s="8">
        <v>78</v>
      </c>
      <c r="B730" s="8" t="s">
        <v>728</v>
      </c>
    </row>
    <row r="731" spans="1:2" x14ac:dyDescent="0.25">
      <c r="A731" s="8">
        <v>537</v>
      </c>
      <c r="B731" s="8" t="s">
        <v>729</v>
      </c>
    </row>
    <row r="732" spans="1:2" x14ac:dyDescent="0.25">
      <c r="A732" s="8">
        <v>1629</v>
      </c>
      <c r="B732" s="8" t="s">
        <v>708</v>
      </c>
    </row>
    <row r="733" spans="1:2" x14ac:dyDescent="0.25">
      <c r="A733" s="8">
        <v>935</v>
      </c>
      <c r="B733" s="8" t="s">
        <v>709</v>
      </c>
    </row>
    <row r="734" spans="1:2" x14ac:dyDescent="0.25">
      <c r="A734" s="8">
        <v>2241</v>
      </c>
      <c r="B734" s="8" t="s">
        <v>710</v>
      </c>
    </row>
    <row r="735" spans="1:2" x14ac:dyDescent="0.25">
      <c r="A735" s="8">
        <v>450</v>
      </c>
      <c r="B735" s="8" t="s">
        <v>713</v>
      </c>
    </row>
    <row r="736" spans="1:2" x14ac:dyDescent="0.25">
      <c r="A736" s="8">
        <v>324</v>
      </c>
      <c r="B736" s="8" t="s">
        <v>714</v>
      </c>
    </row>
    <row r="737" spans="1:2" x14ac:dyDescent="0.25">
      <c r="A737" s="8">
        <v>1427</v>
      </c>
      <c r="B737" s="8" t="s">
        <v>715</v>
      </c>
    </row>
    <row r="738" spans="1:2" x14ac:dyDescent="0.25">
      <c r="A738" s="8">
        <v>2886</v>
      </c>
      <c r="B738" s="8" t="s">
        <v>716</v>
      </c>
    </row>
    <row r="739" spans="1:2" x14ac:dyDescent="0.25">
      <c r="A739" s="8">
        <v>2910</v>
      </c>
      <c r="B739" s="8" t="s">
        <v>717</v>
      </c>
    </row>
    <row r="740" spans="1:2" x14ac:dyDescent="0.25">
      <c r="A740" s="8">
        <v>1493</v>
      </c>
      <c r="B740" s="8" t="s">
        <v>718</v>
      </c>
    </row>
    <row r="741" spans="1:2" x14ac:dyDescent="0.25">
      <c r="A741" s="8">
        <v>909</v>
      </c>
      <c r="B741" s="8" t="s">
        <v>719</v>
      </c>
    </row>
    <row r="742" spans="1:2" x14ac:dyDescent="0.25">
      <c r="A742" s="8">
        <v>1760</v>
      </c>
      <c r="B742" s="8" t="s">
        <v>711</v>
      </c>
    </row>
    <row r="743" spans="1:2" x14ac:dyDescent="0.25">
      <c r="A743" s="8">
        <v>2290</v>
      </c>
      <c r="B743" s="8" t="s">
        <v>712</v>
      </c>
    </row>
    <row r="744" spans="1:2" x14ac:dyDescent="0.25">
      <c r="A744" s="8">
        <v>362</v>
      </c>
      <c r="B744" s="8" t="s">
        <v>731</v>
      </c>
    </row>
    <row r="745" spans="1:2" x14ac:dyDescent="0.25">
      <c r="A745" s="8">
        <v>1716</v>
      </c>
      <c r="B745" s="8" t="s">
        <v>732</v>
      </c>
    </row>
    <row r="746" spans="1:2" x14ac:dyDescent="0.25">
      <c r="A746" s="8">
        <v>2254</v>
      </c>
      <c r="B746" s="8" t="s">
        <v>733</v>
      </c>
    </row>
    <row r="747" spans="1:2" x14ac:dyDescent="0.25">
      <c r="A747" s="8">
        <v>4053</v>
      </c>
      <c r="B747" s="8" t="s">
        <v>1484</v>
      </c>
    </row>
    <row r="748" spans="1:2" x14ac:dyDescent="0.25">
      <c r="A748" s="8">
        <v>1757</v>
      </c>
      <c r="B748" s="8" t="s">
        <v>734</v>
      </c>
    </row>
    <row r="749" spans="1:2" x14ac:dyDescent="0.25">
      <c r="A749" s="8">
        <v>1671</v>
      </c>
      <c r="B749" s="8" t="s">
        <v>736</v>
      </c>
    </row>
    <row r="750" spans="1:2" x14ac:dyDescent="0.25">
      <c r="A750" s="8">
        <v>843</v>
      </c>
      <c r="B750" s="8" t="s">
        <v>737</v>
      </c>
    </row>
    <row r="751" spans="1:2" x14ac:dyDescent="0.25">
      <c r="A751" s="8">
        <v>198</v>
      </c>
      <c r="B751" s="8" t="s">
        <v>738</v>
      </c>
    </row>
    <row r="752" spans="1:2" x14ac:dyDescent="0.25">
      <c r="A752" s="8">
        <v>2023</v>
      </c>
      <c r="B752" s="8" t="s">
        <v>739</v>
      </c>
    </row>
    <row r="753" spans="1:2" x14ac:dyDescent="0.25">
      <c r="A753" s="8">
        <v>2215</v>
      </c>
      <c r="B753" s="8" t="s">
        <v>740</v>
      </c>
    </row>
    <row r="754" spans="1:2" x14ac:dyDescent="0.25">
      <c r="A754" s="8">
        <v>2051</v>
      </c>
      <c r="B754" s="8" t="s">
        <v>741</v>
      </c>
    </row>
    <row r="755" spans="1:2" x14ac:dyDescent="0.25">
      <c r="A755" s="8">
        <v>2278</v>
      </c>
      <c r="B755" s="8" t="s">
        <v>742</v>
      </c>
    </row>
    <row r="756" spans="1:2" x14ac:dyDescent="0.25">
      <c r="A756" s="8">
        <v>2047</v>
      </c>
      <c r="B756" s="8" t="s">
        <v>743</v>
      </c>
    </row>
    <row r="757" spans="1:2" x14ac:dyDescent="0.25">
      <c r="A757" s="8">
        <v>1752</v>
      </c>
      <c r="B757" s="8" t="s">
        <v>744</v>
      </c>
    </row>
    <row r="758" spans="1:2" x14ac:dyDescent="0.25">
      <c r="A758" s="8">
        <v>1706</v>
      </c>
      <c r="B758" s="8" t="s">
        <v>745</v>
      </c>
    </row>
    <row r="759" spans="1:2" x14ac:dyDescent="0.25">
      <c r="A759" s="8">
        <v>1205</v>
      </c>
      <c r="B759" s="8" t="s">
        <v>746</v>
      </c>
    </row>
    <row r="760" spans="1:2" x14ac:dyDescent="0.25">
      <c r="A760" s="8">
        <v>2225</v>
      </c>
      <c r="B760" s="8" t="s">
        <v>747</v>
      </c>
    </row>
    <row r="761" spans="1:2" x14ac:dyDescent="0.25">
      <c r="A761" s="8">
        <v>1662</v>
      </c>
      <c r="B761" s="8" t="s">
        <v>748</v>
      </c>
    </row>
    <row r="762" spans="1:2" x14ac:dyDescent="0.25">
      <c r="A762" s="8">
        <v>503</v>
      </c>
      <c r="B762" s="8" t="s">
        <v>749</v>
      </c>
    </row>
    <row r="763" spans="1:2" x14ac:dyDescent="0.25">
      <c r="A763" s="8">
        <v>2005</v>
      </c>
      <c r="B763" s="8" t="s">
        <v>735</v>
      </c>
    </row>
    <row r="764" spans="1:2" x14ac:dyDescent="0.25">
      <c r="A764" s="8">
        <v>4017</v>
      </c>
      <c r="B764" s="8" t="s">
        <v>1430</v>
      </c>
    </row>
    <row r="765" spans="1:2" x14ac:dyDescent="0.25">
      <c r="A765" s="8">
        <v>244</v>
      </c>
      <c r="B765" s="8" t="s">
        <v>750</v>
      </c>
    </row>
    <row r="766" spans="1:2" x14ac:dyDescent="0.25">
      <c r="A766" s="8">
        <v>1094</v>
      </c>
      <c r="B766" s="8" t="s">
        <v>1431</v>
      </c>
    </row>
    <row r="767" spans="1:2" x14ac:dyDescent="0.25">
      <c r="A767" s="8">
        <v>267</v>
      </c>
      <c r="B767" s="8" t="s">
        <v>751</v>
      </c>
    </row>
    <row r="768" spans="1:2" x14ac:dyDescent="0.25">
      <c r="A768" s="8">
        <v>713</v>
      </c>
      <c r="B768" s="8" t="s">
        <v>752</v>
      </c>
    </row>
    <row r="769" spans="1:2" x14ac:dyDescent="0.25">
      <c r="A769" s="8">
        <v>1492</v>
      </c>
      <c r="B769" s="8" t="s">
        <v>753</v>
      </c>
    </row>
    <row r="770" spans="1:2" x14ac:dyDescent="0.25">
      <c r="A770" s="8">
        <v>2214</v>
      </c>
      <c r="B770" s="8" t="s">
        <v>754</v>
      </c>
    </row>
    <row r="771" spans="1:2" x14ac:dyDescent="0.25">
      <c r="A771" s="8">
        <v>1602</v>
      </c>
      <c r="B771" s="8" t="s">
        <v>755</v>
      </c>
    </row>
    <row r="772" spans="1:2" x14ac:dyDescent="0.25">
      <c r="A772" s="8">
        <v>1611</v>
      </c>
      <c r="B772" s="8" t="s">
        <v>756</v>
      </c>
    </row>
    <row r="773" spans="1:2" x14ac:dyDescent="0.25">
      <c r="A773" s="8">
        <v>1177</v>
      </c>
      <c r="B773" s="8" t="s">
        <v>757</v>
      </c>
    </row>
    <row r="774" spans="1:2" x14ac:dyDescent="0.25">
      <c r="A774" s="8">
        <v>1171</v>
      </c>
      <c r="B774" s="8" t="s">
        <v>758</v>
      </c>
    </row>
    <row r="775" spans="1:2" x14ac:dyDescent="0.25">
      <c r="A775" s="8">
        <v>1628</v>
      </c>
      <c r="B775" s="8" t="s">
        <v>759</v>
      </c>
    </row>
    <row r="776" spans="1:2" x14ac:dyDescent="0.25">
      <c r="A776" s="8">
        <v>1494</v>
      </c>
      <c r="B776" s="8" t="s">
        <v>1432</v>
      </c>
    </row>
    <row r="777" spans="1:2" x14ac:dyDescent="0.25">
      <c r="A777" s="8">
        <v>1349</v>
      </c>
      <c r="B777" s="8" t="s">
        <v>761</v>
      </c>
    </row>
    <row r="778" spans="1:2" x14ac:dyDescent="0.25">
      <c r="A778" s="8">
        <v>174</v>
      </c>
      <c r="B778" s="8" t="s">
        <v>762</v>
      </c>
    </row>
    <row r="779" spans="1:2" x14ac:dyDescent="0.25">
      <c r="A779" s="8">
        <v>2265</v>
      </c>
      <c r="B779" s="8" t="s">
        <v>763</v>
      </c>
    </row>
    <row r="780" spans="1:2" x14ac:dyDescent="0.25">
      <c r="A780" s="8">
        <v>1386</v>
      </c>
      <c r="B780" s="8" t="s">
        <v>764</v>
      </c>
    </row>
    <row r="781" spans="1:2" x14ac:dyDescent="0.25">
      <c r="A781" s="8">
        <v>1934</v>
      </c>
      <c r="B781" s="8" t="s">
        <v>765</v>
      </c>
    </row>
    <row r="782" spans="1:2" x14ac:dyDescent="0.25">
      <c r="A782" s="8">
        <v>2234</v>
      </c>
      <c r="B782" s="8" t="s">
        <v>766</v>
      </c>
    </row>
    <row r="783" spans="1:2" x14ac:dyDescent="0.25">
      <c r="A783" s="8">
        <v>196</v>
      </c>
      <c r="B783" s="8" t="s">
        <v>730</v>
      </c>
    </row>
    <row r="784" spans="1:2" x14ac:dyDescent="0.25">
      <c r="A784" s="8">
        <v>2205</v>
      </c>
      <c r="B784" s="8" t="s">
        <v>768</v>
      </c>
    </row>
    <row r="785" spans="1:2" x14ac:dyDescent="0.25">
      <c r="A785" s="8">
        <v>1772</v>
      </c>
      <c r="B785" s="8" t="s">
        <v>769</v>
      </c>
    </row>
    <row r="786" spans="1:2" x14ac:dyDescent="0.25">
      <c r="A786" s="8">
        <v>1762</v>
      </c>
      <c r="B786" s="8" t="s">
        <v>770</v>
      </c>
    </row>
    <row r="787" spans="1:2" x14ac:dyDescent="0.25">
      <c r="A787" s="8">
        <v>1770</v>
      </c>
      <c r="B787" s="8" t="s">
        <v>771</v>
      </c>
    </row>
    <row r="788" spans="1:2" x14ac:dyDescent="0.25">
      <c r="A788" s="8">
        <v>447</v>
      </c>
      <c r="B788" s="8" t="s">
        <v>772</v>
      </c>
    </row>
    <row r="789" spans="1:2" x14ac:dyDescent="0.25">
      <c r="A789" s="8">
        <v>20</v>
      </c>
      <c r="B789" s="8" t="s">
        <v>774</v>
      </c>
    </row>
    <row r="790" spans="1:2" x14ac:dyDescent="0.25">
      <c r="A790" s="8">
        <v>569</v>
      </c>
      <c r="B790" s="8" t="s">
        <v>775</v>
      </c>
    </row>
    <row r="791" spans="1:2" x14ac:dyDescent="0.25">
      <c r="A791" s="8">
        <v>1675</v>
      </c>
      <c r="B791" s="8" t="s">
        <v>776</v>
      </c>
    </row>
    <row r="792" spans="1:2" x14ac:dyDescent="0.25">
      <c r="A792" s="8">
        <v>993</v>
      </c>
      <c r="B792" s="8" t="s">
        <v>777</v>
      </c>
    </row>
    <row r="793" spans="1:2" x14ac:dyDescent="0.25">
      <c r="A793" s="8">
        <v>1121</v>
      </c>
      <c r="B793" s="8" t="s">
        <v>778</v>
      </c>
    </row>
    <row r="794" spans="1:2" x14ac:dyDescent="0.25">
      <c r="A794" s="8">
        <v>827</v>
      </c>
      <c r="B794" s="8" t="s">
        <v>779</v>
      </c>
    </row>
    <row r="795" spans="1:2" x14ac:dyDescent="0.25">
      <c r="A795" s="8">
        <v>1899</v>
      </c>
      <c r="B795" s="8" t="s">
        <v>780</v>
      </c>
    </row>
    <row r="796" spans="1:2" x14ac:dyDescent="0.25">
      <c r="A796" s="8">
        <v>27</v>
      </c>
      <c r="B796" s="8" t="s">
        <v>781</v>
      </c>
    </row>
    <row r="797" spans="1:2" x14ac:dyDescent="0.25">
      <c r="A797" s="8">
        <v>2019</v>
      </c>
      <c r="B797" s="8" t="s">
        <v>782</v>
      </c>
    </row>
    <row r="798" spans="1:2" x14ac:dyDescent="0.25">
      <c r="A798" s="8">
        <v>1490</v>
      </c>
      <c r="B798" s="8" t="s">
        <v>783</v>
      </c>
    </row>
    <row r="799" spans="1:2" x14ac:dyDescent="0.25">
      <c r="A799" s="8">
        <v>135</v>
      </c>
      <c r="B799" s="8" t="s">
        <v>784</v>
      </c>
    </row>
    <row r="800" spans="1:2" x14ac:dyDescent="0.25">
      <c r="A800" s="8">
        <v>1879</v>
      </c>
      <c r="B800" s="8" t="s">
        <v>785</v>
      </c>
    </row>
    <row r="801" spans="1:2" x14ac:dyDescent="0.25">
      <c r="A801" s="8">
        <v>668</v>
      </c>
      <c r="B801" s="8" t="s">
        <v>786</v>
      </c>
    </row>
    <row r="802" spans="1:2" x14ac:dyDescent="0.25">
      <c r="A802" s="8">
        <v>2194</v>
      </c>
      <c r="B802" s="8" t="s">
        <v>788</v>
      </c>
    </row>
    <row r="803" spans="1:2" x14ac:dyDescent="0.25">
      <c r="A803" s="8">
        <v>1448</v>
      </c>
      <c r="B803" s="8" t="s">
        <v>787</v>
      </c>
    </row>
    <row r="804" spans="1:2" x14ac:dyDescent="0.25">
      <c r="A804" s="8">
        <v>1593</v>
      </c>
      <c r="B804" s="8" t="s">
        <v>789</v>
      </c>
    </row>
    <row r="805" spans="1:2" x14ac:dyDescent="0.25">
      <c r="A805" s="8">
        <v>1046</v>
      </c>
      <c r="B805" s="8" t="s">
        <v>790</v>
      </c>
    </row>
    <row r="806" spans="1:2" x14ac:dyDescent="0.25">
      <c r="A806" s="8">
        <v>309</v>
      </c>
      <c r="B806" s="8" t="s">
        <v>791</v>
      </c>
    </row>
    <row r="807" spans="1:2" x14ac:dyDescent="0.25">
      <c r="A807" s="8">
        <v>1367</v>
      </c>
      <c r="B807" s="8" t="s">
        <v>792</v>
      </c>
    </row>
    <row r="808" spans="1:2" x14ac:dyDescent="0.25">
      <c r="A808" s="8">
        <v>2299</v>
      </c>
      <c r="B808" s="8" t="s">
        <v>793</v>
      </c>
    </row>
    <row r="809" spans="1:2" x14ac:dyDescent="0.25">
      <c r="A809" s="8">
        <v>2109</v>
      </c>
      <c r="B809" s="8" t="s">
        <v>794</v>
      </c>
    </row>
    <row r="810" spans="1:2" x14ac:dyDescent="0.25">
      <c r="A810" s="8">
        <v>2061</v>
      </c>
      <c r="B810" s="8" t="s">
        <v>795</v>
      </c>
    </row>
    <row r="811" spans="1:2" x14ac:dyDescent="0.25">
      <c r="A811" s="8">
        <v>601</v>
      </c>
      <c r="B811" s="8" t="s">
        <v>796</v>
      </c>
    </row>
    <row r="812" spans="1:2" x14ac:dyDescent="0.25">
      <c r="A812" s="8">
        <v>1976</v>
      </c>
      <c r="B812" s="8" t="s">
        <v>797</v>
      </c>
    </row>
    <row r="813" spans="1:2" x14ac:dyDescent="0.25">
      <c r="A813" s="8">
        <v>870</v>
      </c>
      <c r="B813" s="8" t="s">
        <v>798</v>
      </c>
    </row>
    <row r="814" spans="1:2" x14ac:dyDescent="0.25">
      <c r="A814" s="8">
        <v>2156</v>
      </c>
      <c r="B814" s="8" t="s">
        <v>799</v>
      </c>
    </row>
    <row r="815" spans="1:2" x14ac:dyDescent="0.25">
      <c r="A815" s="8">
        <v>1568</v>
      </c>
      <c r="B815" s="8" t="s">
        <v>800</v>
      </c>
    </row>
    <row r="816" spans="1:2" x14ac:dyDescent="0.25">
      <c r="A816" s="8">
        <v>2324</v>
      </c>
      <c r="B816" s="8" t="s">
        <v>801</v>
      </c>
    </row>
    <row r="817" spans="1:2" x14ac:dyDescent="0.25">
      <c r="A817" s="8">
        <v>2341</v>
      </c>
      <c r="B817" s="8" t="s">
        <v>802</v>
      </c>
    </row>
    <row r="818" spans="1:2" x14ac:dyDescent="0.25">
      <c r="A818" s="8">
        <v>2159</v>
      </c>
      <c r="B818" s="8" t="s">
        <v>803</v>
      </c>
    </row>
    <row r="819" spans="1:2" x14ac:dyDescent="0.25">
      <c r="A819" s="8">
        <v>1676</v>
      </c>
      <c r="B819" s="8" t="s">
        <v>804</v>
      </c>
    </row>
    <row r="820" spans="1:2" x14ac:dyDescent="0.25">
      <c r="A820" s="8">
        <v>1800</v>
      </c>
      <c r="B820" s="8" t="s">
        <v>805</v>
      </c>
    </row>
    <row r="821" spans="1:2" x14ac:dyDescent="0.25">
      <c r="A821" s="8">
        <v>416</v>
      </c>
      <c r="B821" s="8" t="s">
        <v>806</v>
      </c>
    </row>
    <row r="822" spans="1:2" x14ac:dyDescent="0.25">
      <c r="A822" s="8">
        <v>789</v>
      </c>
      <c r="B822" s="8" t="s">
        <v>807</v>
      </c>
    </row>
    <row r="823" spans="1:2" x14ac:dyDescent="0.25">
      <c r="A823" s="8">
        <v>1592</v>
      </c>
      <c r="B823" s="8" t="s">
        <v>808</v>
      </c>
    </row>
    <row r="824" spans="1:2" x14ac:dyDescent="0.25">
      <c r="A824" s="8">
        <v>48</v>
      </c>
      <c r="B824" s="8" t="s">
        <v>809</v>
      </c>
    </row>
    <row r="825" spans="1:2" x14ac:dyDescent="0.25">
      <c r="A825" s="8">
        <v>1214</v>
      </c>
      <c r="B825" s="8" t="s">
        <v>810</v>
      </c>
    </row>
    <row r="826" spans="1:2" x14ac:dyDescent="0.25">
      <c r="A826" s="8">
        <v>1581</v>
      </c>
      <c r="B826" s="8" t="s">
        <v>811</v>
      </c>
    </row>
    <row r="827" spans="1:2" x14ac:dyDescent="0.25">
      <c r="A827" s="8">
        <v>2268</v>
      </c>
      <c r="B827" s="8" t="s">
        <v>812</v>
      </c>
    </row>
    <row r="828" spans="1:2" x14ac:dyDescent="0.25">
      <c r="A828" s="8">
        <v>678</v>
      </c>
      <c r="B828" s="8" t="s">
        <v>813</v>
      </c>
    </row>
    <row r="829" spans="1:2" x14ac:dyDescent="0.25">
      <c r="A829" s="8">
        <v>453</v>
      </c>
      <c r="B829" s="8" t="s">
        <v>814</v>
      </c>
    </row>
    <row r="830" spans="1:2" x14ac:dyDescent="0.25">
      <c r="A830" s="8">
        <v>4050</v>
      </c>
      <c r="B830" s="8" t="s">
        <v>1480</v>
      </c>
    </row>
    <row r="831" spans="1:2" x14ac:dyDescent="0.25">
      <c r="A831" s="8">
        <v>1271</v>
      </c>
      <c r="B831" s="8" t="s">
        <v>815</v>
      </c>
    </row>
    <row r="832" spans="1:2" x14ac:dyDescent="0.25">
      <c r="A832" s="8">
        <v>259</v>
      </c>
      <c r="B832" s="8" t="s">
        <v>816</v>
      </c>
    </row>
    <row r="833" spans="1:2" x14ac:dyDescent="0.25">
      <c r="A833" s="8">
        <v>1686</v>
      </c>
      <c r="B833" s="8" t="s">
        <v>817</v>
      </c>
    </row>
    <row r="834" spans="1:2" x14ac:dyDescent="0.25">
      <c r="A834" s="8">
        <v>1217</v>
      </c>
      <c r="B834" s="8" t="s">
        <v>818</v>
      </c>
    </row>
    <row r="835" spans="1:2" x14ac:dyDescent="0.25">
      <c r="A835" s="8">
        <v>2301</v>
      </c>
      <c r="B835" s="8" t="s">
        <v>819</v>
      </c>
    </row>
    <row r="836" spans="1:2" x14ac:dyDescent="0.25">
      <c r="A836" s="8">
        <v>1188</v>
      </c>
      <c r="B836" s="8" t="s">
        <v>820</v>
      </c>
    </row>
    <row r="837" spans="1:2" x14ac:dyDescent="0.25">
      <c r="A837" s="8">
        <v>4045</v>
      </c>
      <c r="B837" s="8" t="s">
        <v>1468</v>
      </c>
    </row>
    <row r="838" spans="1:2" x14ac:dyDescent="0.25">
      <c r="A838">
        <v>2113</v>
      </c>
      <c r="B838" t="s">
        <v>821</v>
      </c>
    </row>
    <row r="839" spans="1:2" x14ac:dyDescent="0.25">
      <c r="A839" s="8">
        <v>2104</v>
      </c>
      <c r="B839" s="8" t="s">
        <v>822</v>
      </c>
    </row>
    <row r="840" spans="1:2" x14ac:dyDescent="0.25">
      <c r="A840" s="8">
        <v>2154</v>
      </c>
      <c r="B840" s="8" t="s">
        <v>823</v>
      </c>
    </row>
    <row r="841" spans="1:2" x14ac:dyDescent="0.25">
      <c r="A841" s="8">
        <v>205</v>
      </c>
      <c r="B841" s="8" t="s">
        <v>824</v>
      </c>
    </row>
    <row r="842" spans="1:2" x14ac:dyDescent="0.25">
      <c r="A842" s="8">
        <v>1740</v>
      </c>
      <c r="B842" s="8" t="s">
        <v>825</v>
      </c>
    </row>
    <row r="843" spans="1:2" x14ac:dyDescent="0.25">
      <c r="A843" s="8">
        <v>2303</v>
      </c>
      <c r="B843" s="8" t="s">
        <v>826</v>
      </c>
    </row>
    <row r="844" spans="1:2" x14ac:dyDescent="0.25">
      <c r="A844" s="8">
        <v>2201</v>
      </c>
      <c r="B844" s="8" t="s">
        <v>827</v>
      </c>
    </row>
    <row r="845" spans="1:2" x14ac:dyDescent="0.25">
      <c r="A845" s="8">
        <v>2119</v>
      </c>
      <c r="B845" s="8" t="s">
        <v>828</v>
      </c>
    </row>
    <row r="846" spans="1:2" x14ac:dyDescent="0.25">
      <c r="A846" s="8">
        <v>1300</v>
      </c>
      <c r="B846" s="8" t="s">
        <v>829</v>
      </c>
    </row>
    <row r="847" spans="1:2" x14ac:dyDescent="0.25">
      <c r="A847" s="8">
        <v>2196</v>
      </c>
      <c r="B847" s="8" t="s">
        <v>830</v>
      </c>
    </row>
    <row r="848" spans="1:2" x14ac:dyDescent="0.25">
      <c r="A848" s="8">
        <v>77</v>
      </c>
      <c r="B848" s="8" t="s">
        <v>831</v>
      </c>
    </row>
    <row r="849" spans="1:2" x14ac:dyDescent="0.25">
      <c r="A849" s="8">
        <v>185</v>
      </c>
      <c r="B849" s="8" t="s">
        <v>832</v>
      </c>
    </row>
    <row r="850" spans="1:2" x14ac:dyDescent="0.25">
      <c r="A850" s="8">
        <v>2206</v>
      </c>
      <c r="B850" s="8" t="s">
        <v>833</v>
      </c>
    </row>
    <row r="851" spans="1:2" x14ac:dyDescent="0.25">
      <c r="A851" s="8">
        <v>798</v>
      </c>
      <c r="B851" s="8" t="s">
        <v>835</v>
      </c>
    </row>
    <row r="852" spans="1:2" x14ac:dyDescent="0.25">
      <c r="A852" s="8">
        <v>917</v>
      </c>
      <c r="B852" s="8" t="s">
        <v>836</v>
      </c>
    </row>
    <row r="853" spans="1:2" x14ac:dyDescent="0.25">
      <c r="A853" s="8">
        <v>1718</v>
      </c>
      <c r="B853" s="8" t="s">
        <v>837</v>
      </c>
    </row>
    <row r="854" spans="1:2" x14ac:dyDescent="0.25">
      <c r="A854" s="8">
        <v>1295</v>
      </c>
      <c r="B854" s="8" t="s">
        <v>838</v>
      </c>
    </row>
    <row r="855" spans="1:2" x14ac:dyDescent="0.25">
      <c r="A855" s="8">
        <v>1282</v>
      </c>
      <c r="B855" s="8" t="s">
        <v>1433</v>
      </c>
    </row>
    <row r="856" spans="1:2" x14ac:dyDescent="0.25">
      <c r="A856" s="8">
        <v>1318</v>
      </c>
      <c r="B856" s="8" t="s">
        <v>1434</v>
      </c>
    </row>
    <row r="857" spans="1:2" x14ac:dyDescent="0.25">
      <c r="A857" s="8">
        <v>474</v>
      </c>
      <c r="B857" s="8" t="s">
        <v>841</v>
      </c>
    </row>
    <row r="858" spans="1:2" x14ac:dyDescent="0.25">
      <c r="A858" s="8">
        <v>2207</v>
      </c>
      <c r="B858" s="8" t="s">
        <v>1435</v>
      </c>
    </row>
    <row r="859" spans="1:2" x14ac:dyDescent="0.25">
      <c r="A859" s="8">
        <v>737</v>
      </c>
      <c r="B859" s="8" t="s">
        <v>840</v>
      </c>
    </row>
    <row r="860" spans="1:2" x14ac:dyDescent="0.25">
      <c r="A860" s="8">
        <v>2189</v>
      </c>
      <c r="B860" s="8" t="s">
        <v>842</v>
      </c>
    </row>
    <row r="861" spans="1:2" x14ac:dyDescent="0.25">
      <c r="A861" s="8">
        <v>1880</v>
      </c>
      <c r="B861" s="8" t="s">
        <v>843</v>
      </c>
    </row>
    <row r="862" spans="1:2" x14ac:dyDescent="0.25">
      <c r="A862" s="8">
        <v>2063</v>
      </c>
      <c r="B862" s="8" t="s">
        <v>844</v>
      </c>
    </row>
    <row r="863" spans="1:2" x14ac:dyDescent="0.25">
      <c r="A863" s="8">
        <v>1538</v>
      </c>
      <c r="B863" s="8" t="s">
        <v>845</v>
      </c>
    </row>
    <row r="864" spans="1:2" x14ac:dyDescent="0.25">
      <c r="A864" s="8">
        <v>1870</v>
      </c>
      <c r="B864" s="8" t="s">
        <v>846</v>
      </c>
    </row>
    <row r="865" spans="1:2" x14ac:dyDescent="0.25">
      <c r="A865" s="8">
        <v>1011</v>
      </c>
      <c r="B865" s="8" t="s">
        <v>847</v>
      </c>
    </row>
    <row r="866" spans="1:2" x14ac:dyDescent="0.25">
      <c r="A866" s="8">
        <v>1228</v>
      </c>
      <c r="B866" s="8" t="s">
        <v>848</v>
      </c>
    </row>
    <row r="867" spans="1:2" x14ac:dyDescent="0.25">
      <c r="A867" s="8">
        <v>2242</v>
      </c>
      <c r="B867" s="8" t="s">
        <v>849</v>
      </c>
    </row>
    <row r="868" spans="1:2" x14ac:dyDescent="0.25">
      <c r="A868" s="8">
        <v>1992</v>
      </c>
      <c r="B868" s="8" t="s">
        <v>850</v>
      </c>
    </row>
    <row r="869" spans="1:2" x14ac:dyDescent="0.25">
      <c r="A869" s="8">
        <v>1309</v>
      </c>
      <c r="B869" s="8" t="s">
        <v>851</v>
      </c>
    </row>
    <row r="870" spans="1:2" x14ac:dyDescent="0.25">
      <c r="A870" s="8">
        <v>478</v>
      </c>
      <c r="B870" s="8" t="s">
        <v>853</v>
      </c>
    </row>
    <row r="871" spans="1:2" x14ac:dyDescent="0.25">
      <c r="A871" s="8">
        <v>1471</v>
      </c>
      <c r="B871" s="8" t="s">
        <v>854</v>
      </c>
    </row>
    <row r="872" spans="1:2" x14ac:dyDescent="0.25">
      <c r="A872" s="8">
        <v>786</v>
      </c>
      <c r="B872" s="8" t="s">
        <v>834</v>
      </c>
    </row>
    <row r="873" spans="1:2" x14ac:dyDescent="0.25">
      <c r="A873" s="8">
        <v>1570</v>
      </c>
      <c r="B873" s="8" t="s">
        <v>855</v>
      </c>
    </row>
    <row r="874" spans="1:2" x14ac:dyDescent="0.25">
      <c r="A874" s="8">
        <v>431</v>
      </c>
      <c r="B874" s="8" t="s">
        <v>856</v>
      </c>
    </row>
    <row r="875" spans="1:2" x14ac:dyDescent="0.25">
      <c r="A875" s="8">
        <v>938</v>
      </c>
      <c r="B875" s="8" t="s">
        <v>857</v>
      </c>
    </row>
    <row r="876" spans="1:2" x14ac:dyDescent="0.25">
      <c r="A876" s="8">
        <v>1765</v>
      </c>
      <c r="B876" s="8" t="s">
        <v>858</v>
      </c>
    </row>
    <row r="877" spans="1:2" x14ac:dyDescent="0.25">
      <c r="A877" s="8">
        <v>788</v>
      </c>
      <c r="B877" s="8" t="s">
        <v>859</v>
      </c>
    </row>
    <row r="878" spans="1:2" x14ac:dyDescent="0.25">
      <c r="A878" s="8">
        <v>458</v>
      </c>
      <c r="B878" s="8" t="s">
        <v>860</v>
      </c>
    </row>
    <row r="879" spans="1:2" x14ac:dyDescent="0.25">
      <c r="A879" s="8">
        <v>2164</v>
      </c>
      <c r="B879" s="8" t="s">
        <v>861</v>
      </c>
    </row>
    <row r="880" spans="1:2" x14ac:dyDescent="0.25">
      <c r="A880" s="8">
        <v>1759</v>
      </c>
      <c r="B880" s="8" t="s">
        <v>862</v>
      </c>
    </row>
    <row r="881" spans="1:2" x14ac:dyDescent="0.25">
      <c r="A881" s="8">
        <v>58</v>
      </c>
      <c r="B881" s="8" t="s">
        <v>863</v>
      </c>
    </row>
    <row r="882" spans="1:2" x14ac:dyDescent="0.25">
      <c r="A882" s="8">
        <v>1314</v>
      </c>
      <c r="B882" s="8" t="s">
        <v>864</v>
      </c>
    </row>
    <row r="883" spans="1:2" x14ac:dyDescent="0.25">
      <c r="A883" s="8">
        <v>1261</v>
      </c>
      <c r="B883" s="8" t="s">
        <v>865</v>
      </c>
    </row>
    <row r="884" spans="1:2" x14ac:dyDescent="0.25">
      <c r="A884" s="8">
        <v>1416</v>
      </c>
      <c r="B884" s="8" t="s">
        <v>866</v>
      </c>
    </row>
    <row r="885" spans="1:2" x14ac:dyDescent="0.25">
      <c r="A885" s="8">
        <v>318</v>
      </c>
      <c r="B885" s="8" t="s">
        <v>867</v>
      </c>
    </row>
    <row r="886" spans="1:2" x14ac:dyDescent="0.25">
      <c r="A886" s="8">
        <v>1954</v>
      </c>
      <c r="B886" s="8" t="s">
        <v>868</v>
      </c>
    </row>
    <row r="887" spans="1:2" x14ac:dyDescent="0.25">
      <c r="A887" s="8">
        <v>6</v>
      </c>
      <c r="B887" s="8" t="s">
        <v>869</v>
      </c>
    </row>
    <row r="888" spans="1:2" x14ac:dyDescent="0.25">
      <c r="A888" s="8">
        <v>2168</v>
      </c>
      <c r="B888" s="8" t="s">
        <v>871</v>
      </c>
    </row>
    <row r="889" spans="1:2" x14ac:dyDescent="0.25">
      <c r="A889" s="8">
        <v>2263</v>
      </c>
      <c r="B889" s="8" t="s">
        <v>870</v>
      </c>
    </row>
    <row r="890" spans="1:2" x14ac:dyDescent="0.25">
      <c r="A890" s="8">
        <v>2126</v>
      </c>
      <c r="B890" s="8" t="s">
        <v>872</v>
      </c>
    </row>
    <row r="891" spans="1:2" x14ac:dyDescent="0.25">
      <c r="A891" s="8">
        <v>1842</v>
      </c>
      <c r="B891" s="8" t="s">
        <v>873</v>
      </c>
    </row>
    <row r="892" spans="1:2" x14ac:dyDescent="0.25">
      <c r="A892" s="8">
        <v>1558</v>
      </c>
      <c r="B892" s="8" t="s">
        <v>874</v>
      </c>
    </row>
    <row r="893" spans="1:2" x14ac:dyDescent="0.25">
      <c r="A893" s="8">
        <v>1286</v>
      </c>
      <c r="B893" s="8" t="s">
        <v>875</v>
      </c>
    </row>
    <row r="894" spans="1:2" x14ac:dyDescent="0.25">
      <c r="A894" s="8">
        <v>1743</v>
      </c>
      <c r="B894" s="8" t="s">
        <v>876</v>
      </c>
    </row>
    <row r="895" spans="1:2" x14ac:dyDescent="0.25">
      <c r="A895" s="8">
        <v>607</v>
      </c>
      <c r="B895" s="8" t="s">
        <v>877</v>
      </c>
    </row>
    <row r="896" spans="1:2" x14ac:dyDescent="0.25">
      <c r="A896" s="8">
        <v>1773</v>
      </c>
      <c r="B896" s="8" t="s">
        <v>879</v>
      </c>
    </row>
    <row r="897" spans="1:2" x14ac:dyDescent="0.25">
      <c r="A897" s="8">
        <v>1791</v>
      </c>
      <c r="B897" s="8" t="s">
        <v>878</v>
      </c>
    </row>
    <row r="898" spans="1:2" x14ac:dyDescent="0.25">
      <c r="A898" s="8">
        <v>103</v>
      </c>
      <c r="B898" s="8" t="s">
        <v>880</v>
      </c>
    </row>
    <row r="899" spans="1:2" x14ac:dyDescent="0.25">
      <c r="A899" s="8">
        <v>263</v>
      </c>
      <c r="B899" s="8" t="s">
        <v>881</v>
      </c>
    </row>
    <row r="900" spans="1:2" x14ac:dyDescent="0.25">
      <c r="A900" s="8">
        <v>2277</v>
      </c>
      <c r="B900" s="8" t="s">
        <v>882</v>
      </c>
    </row>
    <row r="901" spans="1:2" x14ac:dyDescent="0.25">
      <c r="A901" s="8">
        <v>1768</v>
      </c>
      <c r="B901" s="8" t="s">
        <v>883</v>
      </c>
    </row>
    <row r="902" spans="1:2" x14ac:dyDescent="0.25">
      <c r="A902" s="8">
        <v>2883</v>
      </c>
      <c r="B902" s="8" t="s">
        <v>885</v>
      </c>
    </row>
    <row r="903" spans="1:2" x14ac:dyDescent="0.25">
      <c r="A903" s="8">
        <v>1383</v>
      </c>
      <c r="B903" s="8" t="s">
        <v>886</v>
      </c>
    </row>
    <row r="904" spans="1:2" x14ac:dyDescent="0.25">
      <c r="A904" s="8">
        <v>2209</v>
      </c>
      <c r="B904" s="8" t="s">
        <v>887</v>
      </c>
    </row>
    <row r="905" spans="1:2" x14ac:dyDescent="0.25">
      <c r="A905" s="8">
        <v>350</v>
      </c>
      <c r="B905" s="8" t="s">
        <v>884</v>
      </c>
    </row>
    <row r="906" spans="1:2" x14ac:dyDescent="0.25">
      <c r="A906" s="8">
        <v>758</v>
      </c>
      <c r="B906" s="8" t="s">
        <v>888</v>
      </c>
    </row>
    <row r="907" spans="1:2" x14ac:dyDescent="0.25">
      <c r="A907" s="8">
        <v>2016</v>
      </c>
      <c r="B907" s="8" t="s">
        <v>889</v>
      </c>
    </row>
    <row r="908" spans="1:2" x14ac:dyDescent="0.25">
      <c r="A908" s="8">
        <v>1560</v>
      </c>
      <c r="B908" s="8" t="s">
        <v>890</v>
      </c>
    </row>
    <row r="909" spans="1:2" x14ac:dyDescent="0.25">
      <c r="A909" s="8">
        <v>722</v>
      </c>
      <c r="B909" s="8" t="s">
        <v>891</v>
      </c>
    </row>
    <row r="910" spans="1:2" x14ac:dyDescent="0.25">
      <c r="A910" s="8">
        <v>32</v>
      </c>
      <c r="B910" s="8" t="s">
        <v>892</v>
      </c>
    </row>
    <row r="911" spans="1:2" x14ac:dyDescent="0.25">
      <c r="A911" s="8">
        <v>2266</v>
      </c>
      <c r="B911" s="8" t="s">
        <v>893</v>
      </c>
    </row>
    <row r="912" spans="1:2" x14ac:dyDescent="0.25">
      <c r="A912" s="8">
        <v>825</v>
      </c>
      <c r="B912" s="8" t="s">
        <v>894</v>
      </c>
    </row>
    <row r="913" spans="1:2" x14ac:dyDescent="0.25">
      <c r="A913" s="8">
        <v>97</v>
      </c>
      <c r="B913" s="8" t="s">
        <v>895</v>
      </c>
    </row>
    <row r="914" spans="1:2" x14ac:dyDescent="0.25">
      <c r="A914" s="8">
        <v>1833</v>
      </c>
      <c r="B914" s="8" t="s">
        <v>896</v>
      </c>
    </row>
    <row r="915" spans="1:2" x14ac:dyDescent="0.25">
      <c r="A915" s="8">
        <v>23</v>
      </c>
      <c r="B915" s="8" t="s">
        <v>897</v>
      </c>
    </row>
    <row r="916" spans="1:2" x14ac:dyDescent="0.25">
      <c r="A916" s="8">
        <v>779</v>
      </c>
      <c r="B916" s="8" t="s">
        <v>898</v>
      </c>
    </row>
    <row r="917" spans="1:2" x14ac:dyDescent="0.25">
      <c r="A917" s="8">
        <v>4041</v>
      </c>
      <c r="B917" s="8" t="s">
        <v>1436</v>
      </c>
    </row>
    <row r="918" spans="1:2" x14ac:dyDescent="0.25">
      <c r="A918" s="8">
        <v>2282</v>
      </c>
      <c r="B918" s="8" t="s">
        <v>899</v>
      </c>
    </row>
    <row r="919" spans="1:2" x14ac:dyDescent="0.25">
      <c r="A919" s="8">
        <v>287</v>
      </c>
      <c r="B919" s="8" t="s">
        <v>900</v>
      </c>
    </row>
    <row r="920" spans="1:2" x14ac:dyDescent="0.25">
      <c r="A920" s="8">
        <v>1795</v>
      </c>
      <c r="B920" s="8" t="s">
        <v>901</v>
      </c>
    </row>
    <row r="921" spans="1:2" x14ac:dyDescent="0.25">
      <c r="A921" s="8">
        <v>2175</v>
      </c>
      <c r="B921" s="8" t="s">
        <v>902</v>
      </c>
    </row>
    <row r="922" spans="1:2" x14ac:dyDescent="0.25">
      <c r="A922" s="8">
        <v>2317</v>
      </c>
      <c r="B922" s="8" t="s">
        <v>903</v>
      </c>
    </row>
    <row r="923" spans="1:2" x14ac:dyDescent="0.25">
      <c r="A923" s="8">
        <v>2904</v>
      </c>
      <c r="B923" s="8" t="s">
        <v>904</v>
      </c>
    </row>
    <row r="924" spans="1:2" x14ac:dyDescent="0.25">
      <c r="A924" s="8">
        <v>2343</v>
      </c>
      <c r="B924" s="8" t="s">
        <v>905</v>
      </c>
    </row>
    <row r="925" spans="1:2" x14ac:dyDescent="0.25">
      <c r="A925" s="8">
        <v>2318</v>
      </c>
      <c r="B925" s="8" t="s">
        <v>906</v>
      </c>
    </row>
    <row r="926" spans="1:2" x14ac:dyDescent="0.25">
      <c r="A926" s="8">
        <v>209</v>
      </c>
      <c r="B926" s="8" t="s">
        <v>907</v>
      </c>
    </row>
    <row r="927" spans="1:2" x14ac:dyDescent="0.25">
      <c r="A927" s="8">
        <v>589</v>
      </c>
      <c r="B927" s="8" t="s">
        <v>908</v>
      </c>
    </row>
    <row r="928" spans="1:2" x14ac:dyDescent="0.25">
      <c r="A928" s="8">
        <v>1150</v>
      </c>
      <c r="B928" s="8" t="s">
        <v>909</v>
      </c>
    </row>
    <row r="929" spans="1:2" x14ac:dyDescent="0.25">
      <c r="A929" s="8">
        <v>1823</v>
      </c>
      <c r="B929" s="8" t="s">
        <v>910</v>
      </c>
    </row>
    <row r="930" spans="1:2" x14ac:dyDescent="0.25">
      <c r="A930" s="8">
        <v>902</v>
      </c>
      <c r="B930" s="8" t="s">
        <v>911</v>
      </c>
    </row>
    <row r="931" spans="1:2" x14ac:dyDescent="0.25">
      <c r="A931" s="8">
        <v>2236</v>
      </c>
      <c r="B931" s="8" t="s">
        <v>912</v>
      </c>
    </row>
    <row r="932" spans="1:2" x14ac:dyDescent="0.25">
      <c r="A932" s="8">
        <v>1487</v>
      </c>
      <c r="B932" s="8" t="s">
        <v>1437</v>
      </c>
    </row>
    <row r="933" spans="1:2" x14ac:dyDescent="0.25">
      <c r="A933" s="8">
        <v>1605</v>
      </c>
      <c r="B933" s="8" t="s">
        <v>914</v>
      </c>
    </row>
    <row r="934" spans="1:2" x14ac:dyDescent="0.25">
      <c r="A934" s="8">
        <v>701</v>
      </c>
      <c r="B934" s="8" t="s">
        <v>915</v>
      </c>
    </row>
    <row r="935" spans="1:2" x14ac:dyDescent="0.25">
      <c r="A935" s="8">
        <v>434</v>
      </c>
      <c r="B935" s="8" t="s">
        <v>916</v>
      </c>
    </row>
    <row r="936" spans="1:2" x14ac:dyDescent="0.25">
      <c r="A936" s="8">
        <v>1756</v>
      </c>
      <c r="B936" s="8" t="s">
        <v>917</v>
      </c>
    </row>
    <row r="937" spans="1:2" x14ac:dyDescent="0.25">
      <c r="A937" s="8">
        <v>865</v>
      </c>
      <c r="B937" s="8" t="s">
        <v>918</v>
      </c>
    </row>
    <row r="938" spans="1:2" x14ac:dyDescent="0.25">
      <c r="A938" s="8">
        <v>1561</v>
      </c>
      <c r="B938" s="8" t="s">
        <v>919</v>
      </c>
    </row>
    <row r="939" spans="1:2" x14ac:dyDescent="0.25">
      <c r="A939" s="8">
        <v>1657</v>
      </c>
      <c r="B939" s="8" t="s">
        <v>920</v>
      </c>
    </row>
    <row r="940" spans="1:2" x14ac:dyDescent="0.25">
      <c r="A940" s="8">
        <v>2123</v>
      </c>
      <c r="B940" s="8" t="s">
        <v>921</v>
      </c>
    </row>
    <row r="941" spans="1:2" x14ac:dyDescent="0.25">
      <c r="A941" s="8">
        <v>1783</v>
      </c>
      <c r="B941" s="8" t="s">
        <v>922</v>
      </c>
    </row>
    <row r="942" spans="1:2" x14ac:dyDescent="0.25">
      <c r="A942" s="8">
        <v>383</v>
      </c>
      <c r="B942" s="8" t="s">
        <v>923</v>
      </c>
    </row>
    <row r="943" spans="1:2" x14ac:dyDescent="0.25">
      <c r="A943" s="8">
        <v>719</v>
      </c>
      <c r="B943" s="8" t="s">
        <v>924</v>
      </c>
    </row>
    <row r="944" spans="1:2" x14ac:dyDescent="0.25">
      <c r="A944" s="8">
        <v>54</v>
      </c>
      <c r="B944" s="8" t="s">
        <v>925</v>
      </c>
    </row>
    <row r="945" spans="1:2" x14ac:dyDescent="0.25">
      <c r="A945" s="8">
        <v>393</v>
      </c>
      <c r="B945" s="8" t="s">
        <v>926</v>
      </c>
    </row>
    <row r="946" spans="1:2" x14ac:dyDescent="0.25">
      <c r="A946" s="8">
        <v>1237</v>
      </c>
      <c r="B946" s="8" t="s">
        <v>927</v>
      </c>
    </row>
    <row r="947" spans="1:2" x14ac:dyDescent="0.25">
      <c r="A947" s="8">
        <v>2121</v>
      </c>
      <c r="B947" s="8" t="s">
        <v>928</v>
      </c>
    </row>
    <row r="948" spans="1:2" x14ac:dyDescent="0.25">
      <c r="A948" s="8">
        <v>579</v>
      </c>
      <c r="B948" s="8" t="s">
        <v>929</v>
      </c>
    </row>
    <row r="949" spans="1:2" x14ac:dyDescent="0.25">
      <c r="A949" s="8">
        <v>1758</v>
      </c>
      <c r="B949" s="8" t="s">
        <v>930</v>
      </c>
    </row>
    <row r="950" spans="1:2" x14ac:dyDescent="0.25">
      <c r="A950" s="8">
        <v>1767</v>
      </c>
      <c r="B950" s="8" t="s">
        <v>931</v>
      </c>
    </row>
    <row r="951" spans="1:2" x14ac:dyDescent="0.25">
      <c r="A951" s="8">
        <v>488</v>
      </c>
      <c r="B951" s="8" t="s">
        <v>932</v>
      </c>
    </row>
    <row r="952" spans="1:2" x14ac:dyDescent="0.25">
      <c r="A952" s="8">
        <v>796</v>
      </c>
      <c r="B952" s="8" t="s">
        <v>933</v>
      </c>
    </row>
    <row r="953" spans="1:2" x14ac:dyDescent="0.25">
      <c r="A953" s="8">
        <v>1777</v>
      </c>
      <c r="B953" s="8" t="s">
        <v>934</v>
      </c>
    </row>
    <row r="954" spans="1:2" x14ac:dyDescent="0.25">
      <c r="A954" s="8">
        <v>1224</v>
      </c>
      <c r="B954" s="8" t="s">
        <v>935</v>
      </c>
    </row>
    <row r="955" spans="1:2" x14ac:dyDescent="0.25">
      <c r="A955" s="8">
        <v>1654</v>
      </c>
      <c r="B955" s="8" t="s">
        <v>936</v>
      </c>
    </row>
    <row r="956" spans="1:2" x14ac:dyDescent="0.25">
      <c r="A956" s="8">
        <v>1274</v>
      </c>
      <c r="B956" s="8" t="s">
        <v>937</v>
      </c>
    </row>
    <row r="957" spans="1:2" x14ac:dyDescent="0.25">
      <c r="A957" s="8">
        <v>2246</v>
      </c>
      <c r="B957" s="8" t="s">
        <v>938</v>
      </c>
    </row>
    <row r="958" spans="1:2" x14ac:dyDescent="0.25">
      <c r="A958" s="8">
        <v>98</v>
      </c>
      <c r="B958" s="8" t="s">
        <v>939</v>
      </c>
    </row>
    <row r="959" spans="1:2" x14ac:dyDescent="0.25">
      <c r="A959" s="8">
        <v>1678</v>
      </c>
      <c r="B959" s="8" t="s">
        <v>940</v>
      </c>
    </row>
    <row r="960" spans="1:2" x14ac:dyDescent="0.25">
      <c r="A960" s="8">
        <v>1164</v>
      </c>
      <c r="B960" s="8" t="s">
        <v>941</v>
      </c>
    </row>
    <row r="961" spans="1:2" x14ac:dyDescent="0.25">
      <c r="A961" s="8">
        <v>1713</v>
      </c>
      <c r="B961" s="8" t="s">
        <v>942</v>
      </c>
    </row>
    <row r="962" spans="1:2" x14ac:dyDescent="0.25">
      <c r="A962" s="8">
        <v>1648</v>
      </c>
      <c r="B962" s="8" t="s">
        <v>943</v>
      </c>
    </row>
    <row r="963" spans="1:2" x14ac:dyDescent="0.25">
      <c r="A963" s="8">
        <v>3</v>
      </c>
      <c r="B963" s="8" t="s">
        <v>944</v>
      </c>
    </row>
    <row r="964" spans="1:2" x14ac:dyDescent="0.25">
      <c r="A964" s="8">
        <v>2300</v>
      </c>
      <c r="B964" s="8" t="s">
        <v>945</v>
      </c>
    </row>
    <row r="965" spans="1:2" x14ac:dyDescent="0.25">
      <c r="A965" s="8">
        <v>1658</v>
      </c>
      <c r="B965" s="8" t="s">
        <v>946</v>
      </c>
    </row>
    <row r="966" spans="1:2" x14ac:dyDescent="0.25">
      <c r="A966" s="8">
        <v>1689</v>
      </c>
      <c r="B966" s="8" t="s">
        <v>947</v>
      </c>
    </row>
    <row r="967" spans="1:2" x14ac:dyDescent="0.25">
      <c r="A967" s="8">
        <v>252</v>
      </c>
      <c r="B967" s="8" t="s">
        <v>948</v>
      </c>
    </row>
    <row r="968" spans="1:2" x14ac:dyDescent="0.25">
      <c r="A968" s="8">
        <v>1254</v>
      </c>
      <c r="B968" s="8" t="s">
        <v>949</v>
      </c>
    </row>
    <row r="969" spans="1:2" x14ac:dyDescent="0.25">
      <c r="A969" s="8">
        <v>162</v>
      </c>
      <c r="B969" s="8" t="s">
        <v>950</v>
      </c>
    </row>
    <row r="970" spans="1:2" x14ac:dyDescent="0.25">
      <c r="A970" s="8">
        <v>2071</v>
      </c>
      <c r="B970" s="8" t="s">
        <v>952</v>
      </c>
    </row>
    <row r="971" spans="1:2" x14ac:dyDescent="0.25">
      <c r="A971" s="8">
        <v>1041</v>
      </c>
      <c r="B971" s="8" t="s">
        <v>951</v>
      </c>
    </row>
    <row r="972" spans="1:2" x14ac:dyDescent="0.25">
      <c r="A972" s="8">
        <v>1780</v>
      </c>
      <c r="B972" s="8" t="s">
        <v>953</v>
      </c>
    </row>
    <row r="973" spans="1:2" x14ac:dyDescent="0.25">
      <c r="A973" s="8">
        <v>1965</v>
      </c>
      <c r="B973" s="8" t="s">
        <v>954</v>
      </c>
    </row>
    <row r="974" spans="1:2" x14ac:dyDescent="0.25">
      <c r="A974" s="8">
        <v>2097</v>
      </c>
      <c r="B974" s="8" t="s">
        <v>955</v>
      </c>
    </row>
    <row r="975" spans="1:2" x14ac:dyDescent="0.25">
      <c r="A975" s="8">
        <v>2186</v>
      </c>
      <c r="B975" s="8" t="s">
        <v>956</v>
      </c>
    </row>
    <row r="976" spans="1:2" x14ac:dyDescent="0.25">
      <c r="A976" s="8">
        <v>1789</v>
      </c>
      <c r="B976" s="8" t="s">
        <v>957</v>
      </c>
    </row>
    <row r="977" spans="1:2" x14ac:dyDescent="0.25">
      <c r="A977" s="8">
        <v>3057</v>
      </c>
      <c r="B977" s="8" t="s">
        <v>958</v>
      </c>
    </row>
    <row r="978" spans="1:2" x14ac:dyDescent="0.25">
      <c r="A978" s="8">
        <v>1826</v>
      </c>
      <c r="B978" s="8" t="s">
        <v>959</v>
      </c>
    </row>
    <row r="979" spans="1:2" x14ac:dyDescent="0.25">
      <c r="A979" s="8">
        <v>998</v>
      </c>
      <c r="B979" s="8" t="s">
        <v>961</v>
      </c>
    </row>
    <row r="980" spans="1:2" x14ac:dyDescent="0.25">
      <c r="A980" s="8">
        <v>1255</v>
      </c>
      <c r="B980" s="8" t="s">
        <v>962</v>
      </c>
    </row>
    <row r="981" spans="1:2" x14ac:dyDescent="0.25">
      <c r="A981" s="8">
        <v>329</v>
      </c>
      <c r="B981" s="8" t="s">
        <v>963</v>
      </c>
    </row>
    <row r="982" spans="1:2" x14ac:dyDescent="0.25">
      <c r="A982" s="8">
        <v>1876</v>
      </c>
      <c r="B982" s="8" t="s">
        <v>964</v>
      </c>
    </row>
    <row r="983" spans="1:2" x14ac:dyDescent="0.25">
      <c r="A983" s="8">
        <v>1769</v>
      </c>
      <c r="B983" s="8" t="s">
        <v>960</v>
      </c>
    </row>
    <row r="984" spans="1:2" x14ac:dyDescent="0.25">
      <c r="A984" s="8">
        <v>1304</v>
      </c>
      <c r="B984" s="8" t="s">
        <v>965</v>
      </c>
    </row>
    <row r="985" spans="1:2" x14ac:dyDescent="0.25">
      <c r="A985" s="8">
        <v>2298</v>
      </c>
      <c r="B985" s="8" t="s">
        <v>966</v>
      </c>
    </row>
    <row r="986" spans="1:2" x14ac:dyDescent="0.25">
      <c r="A986" s="8">
        <v>2187</v>
      </c>
      <c r="B986" s="8" t="s">
        <v>967</v>
      </c>
    </row>
    <row r="987" spans="1:2" x14ac:dyDescent="0.25">
      <c r="A987" s="8">
        <v>105</v>
      </c>
      <c r="B987" s="8" t="s">
        <v>968</v>
      </c>
    </row>
    <row r="988" spans="1:2" x14ac:dyDescent="0.25">
      <c r="A988" s="8">
        <v>1362</v>
      </c>
      <c r="B988" s="8" t="s">
        <v>969</v>
      </c>
    </row>
    <row r="989" spans="1:2" x14ac:dyDescent="0.25">
      <c r="A989" s="8">
        <v>212</v>
      </c>
      <c r="B989" s="8" t="s">
        <v>971</v>
      </c>
    </row>
    <row r="990" spans="1:2" x14ac:dyDescent="0.25">
      <c r="A990" s="8">
        <v>2174</v>
      </c>
      <c r="B990" s="8" t="s">
        <v>972</v>
      </c>
    </row>
    <row r="991" spans="1:2" x14ac:dyDescent="0.25">
      <c r="A991" s="8">
        <v>829</v>
      </c>
      <c r="B991" s="8" t="s">
        <v>973</v>
      </c>
    </row>
    <row r="992" spans="1:2" x14ac:dyDescent="0.25">
      <c r="A992" s="8">
        <v>584</v>
      </c>
      <c r="B992" s="8" t="s">
        <v>974</v>
      </c>
    </row>
    <row r="993" spans="1:2" x14ac:dyDescent="0.25">
      <c r="A993" s="8">
        <v>504</v>
      </c>
      <c r="B993" s="8" t="s">
        <v>970</v>
      </c>
    </row>
    <row r="994" spans="1:2" x14ac:dyDescent="0.25">
      <c r="A994" s="8">
        <v>2021</v>
      </c>
      <c r="B994" s="8" t="s">
        <v>975</v>
      </c>
    </row>
    <row r="995" spans="1:2" x14ac:dyDescent="0.25">
      <c r="A995" s="8">
        <v>508</v>
      </c>
      <c r="B995" s="8" t="s">
        <v>976</v>
      </c>
    </row>
    <row r="996" spans="1:2" x14ac:dyDescent="0.25">
      <c r="A996" s="8">
        <v>1958</v>
      </c>
      <c r="B996" s="8" t="s">
        <v>989</v>
      </c>
    </row>
    <row r="997" spans="1:2" x14ac:dyDescent="0.25">
      <c r="A997" s="8">
        <v>1376</v>
      </c>
      <c r="B997" s="8" t="s">
        <v>990</v>
      </c>
    </row>
    <row r="998" spans="1:2" x14ac:dyDescent="0.25">
      <c r="A998" s="8">
        <v>1811</v>
      </c>
      <c r="B998" s="8" t="s">
        <v>991</v>
      </c>
    </row>
    <row r="999" spans="1:2" x14ac:dyDescent="0.25">
      <c r="A999" s="8">
        <v>1375</v>
      </c>
      <c r="B999" s="8" t="s">
        <v>992</v>
      </c>
    </row>
    <row r="1000" spans="1:2" x14ac:dyDescent="0.25">
      <c r="A1000" s="8">
        <v>2276</v>
      </c>
      <c r="B1000" s="8" t="s">
        <v>994</v>
      </c>
    </row>
    <row r="1001" spans="1:2" x14ac:dyDescent="0.25">
      <c r="A1001" s="8">
        <v>1546</v>
      </c>
      <c r="B1001" s="8" t="s">
        <v>993</v>
      </c>
    </row>
    <row r="1002" spans="1:2" x14ac:dyDescent="0.25">
      <c r="A1002" s="8">
        <v>2252</v>
      </c>
      <c r="B1002" s="8" t="s">
        <v>995</v>
      </c>
    </row>
    <row r="1003" spans="1:2" x14ac:dyDescent="0.25">
      <c r="A1003" s="8">
        <v>2152</v>
      </c>
      <c r="B1003" s="8" t="s">
        <v>996</v>
      </c>
    </row>
    <row r="1004" spans="1:2" x14ac:dyDescent="0.25">
      <c r="A1004" s="8">
        <v>1971</v>
      </c>
      <c r="B1004" s="8" t="s">
        <v>997</v>
      </c>
    </row>
    <row r="1005" spans="1:2" x14ac:dyDescent="0.25">
      <c r="A1005" s="8">
        <v>2888</v>
      </c>
      <c r="B1005" s="8" t="s">
        <v>998</v>
      </c>
    </row>
    <row r="1006" spans="1:2" x14ac:dyDescent="0.25">
      <c r="A1006" s="8">
        <v>1886</v>
      </c>
      <c r="B1006" s="8" t="s">
        <v>999</v>
      </c>
    </row>
    <row r="1007" spans="1:2" x14ac:dyDescent="0.25">
      <c r="A1007" s="8">
        <v>2281</v>
      </c>
      <c r="B1007" s="8" t="s">
        <v>1004</v>
      </c>
    </row>
    <row r="1008" spans="1:2" x14ac:dyDescent="0.25">
      <c r="A1008" s="8">
        <v>483</v>
      </c>
      <c r="B1008" s="8" t="s">
        <v>1000</v>
      </c>
    </row>
    <row r="1009" spans="1:2" x14ac:dyDescent="0.25">
      <c r="A1009" s="8">
        <v>728</v>
      </c>
      <c r="B1009" s="8" t="s">
        <v>1001</v>
      </c>
    </row>
    <row r="1010" spans="1:2" x14ac:dyDescent="0.25">
      <c r="A1010" s="8">
        <v>663</v>
      </c>
      <c r="B1010" s="8" t="s">
        <v>1002</v>
      </c>
    </row>
    <row r="1011" spans="1:2" x14ac:dyDescent="0.25">
      <c r="A1011" s="8">
        <v>2297</v>
      </c>
      <c r="B1011" s="8" t="s">
        <v>1003</v>
      </c>
    </row>
    <row r="1012" spans="1:2" x14ac:dyDescent="0.25">
      <c r="A1012" s="8">
        <v>2128</v>
      </c>
      <c r="B1012" s="8" t="s">
        <v>1005</v>
      </c>
    </row>
    <row r="1013" spans="1:2" x14ac:dyDescent="0.25">
      <c r="A1013" s="8">
        <v>1665</v>
      </c>
      <c r="B1013" s="8" t="s">
        <v>1006</v>
      </c>
    </row>
    <row r="1014" spans="1:2" x14ac:dyDescent="0.25">
      <c r="A1014" s="8">
        <v>791</v>
      </c>
      <c r="B1014" s="8" t="s">
        <v>1007</v>
      </c>
    </row>
    <row r="1015" spans="1:2" x14ac:dyDescent="0.25">
      <c r="A1015" s="8">
        <v>1763</v>
      </c>
      <c r="B1015" s="8" t="s">
        <v>1008</v>
      </c>
    </row>
    <row r="1016" spans="1:2" x14ac:dyDescent="0.25">
      <c r="A1016" s="8">
        <v>358</v>
      </c>
      <c r="B1016" s="8" t="s">
        <v>1010</v>
      </c>
    </row>
    <row r="1017" spans="1:2" x14ac:dyDescent="0.25">
      <c r="A1017" s="8">
        <v>792</v>
      </c>
      <c r="B1017" s="8" t="s">
        <v>1011</v>
      </c>
    </row>
    <row r="1018" spans="1:2" x14ac:dyDescent="0.25">
      <c r="A1018" s="8">
        <v>1690</v>
      </c>
      <c r="B1018" s="8" t="s">
        <v>1009</v>
      </c>
    </row>
    <row r="1019" spans="1:2" x14ac:dyDescent="0.25">
      <c r="A1019" s="8">
        <v>516</v>
      </c>
      <c r="B1019" s="8" t="s">
        <v>1012</v>
      </c>
    </row>
    <row r="1020" spans="1:2" x14ac:dyDescent="0.25">
      <c r="A1020" s="8">
        <v>704</v>
      </c>
      <c r="B1020" s="8" t="s">
        <v>1013</v>
      </c>
    </row>
    <row r="1021" spans="1:2" x14ac:dyDescent="0.25">
      <c r="A1021" s="8">
        <v>1288</v>
      </c>
      <c r="B1021" s="8" t="s">
        <v>1014</v>
      </c>
    </row>
    <row r="1022" spans="1:2" x14ac:dyDescent="0.25">
      <c r="A1022" s="8">
        <v>1928</v>
      </c>
      <c r="B1022" s="8" t="s">
        <v>1015</v>
      </c>
    </row>
    <row r="1023" spans="1:2" x14ac:dyDescent="0.25">
      <c r="A1023" s="8">
        <v>2120</v>
      </c>
      <c r="B1023" s="8" t="s">
        <v>1017</v>
      </c>
    </row>
    <row r="1024" spans="1:2" x14ac:dyDescent="0.25">
      <c r="A1024" s="8">
        <v>1978</v>
      </c>
      <c r="B1024" s="8" t="s">
        <v>1018</v>
      </c>
    </row>
    <row r="1025" spans="1:2" x14ac:dyDescent="0.25">
      <c r="A1025" s="8">
        <v>52</v>
      </c>
      <c r="B1025" s="8" t="s">
        <v>1019</v>
      </c>
    </row>
    <row r="1026" spans="1:2" x14ac:dyDescent="0.25">
      <c r="A1026" s="8">
        <v>685</v>
      </c>
      <c r="B1026" s="8" t="s">
        <v>1020</v>
      </c>
    </row>
    <row r="1027" spans="1:2" x14ac:dyDescent="0.25">
      <c r="A1027" s="8">
        <v>505</v>
      </c>
      <c r="B1027" s="8" t="s">
        <v>1021</v>
      </c>
    </row>
    <row r="1028" spans="1:2" x14ac:dyDescent="0.25">
      <c r="A1028" s="8">
        <v>217</v>
      </c>
      <c r="B1028" s="8" t="s">
        <v>1022</v>
      </c>
    </row>
    <row r="1029" spans="1:2" x14ac:dyDescent="0.25">
      <c r="A1029" s="8">
        <v>674</v>
      </c>
      <c r="B1029" s="8" t="s">
        <v>1023</v>
      </c>
    </row>
    <row r="1030" spans="1:2" x14ac:dyDescent="0.25">
      <c r="A1030" s="8">
        <v>1977</v>
      </c>
      <c r="B1030" s="8" t="s">
        <v>1024</v>
      </c>
    </row>
    <row r="1031" spans="1:2" x14ac:dyDescent="0.25">
      <c r="A1031" s="8">
        <v>2302</v>
      </c>
      <c r="B1031" s="8" t="s">
        <v>1016</v>
      </c>
    </row>
    <row r="1032" spans="1:2" x14ac:dyDescent="0.25">
      <c r="A1032" s="8">
        <v>793</v>
      </c>
      <c r="B1032" s="8" t="s">
        <v>1025</v>
      </c>
    </row>
    <row r="1033" spans="1:2" x14ac:dyDescent="0.25">
      <c r="A1033" s="8">
        <v>1549</v>
      </c>
      <c r="B1033" s="8" t="s">
        <v>1026</v>
      </c>
    </row>
    <row r="1034" spans="1:2" x14ac:dyDescent="0.25">
      <c r="A1034" s="8">
        <v>1973</v>
      </c>
      <c r="B1034" s="8" t="s">
        <v>1027</v>
      </c>
    </row>
    <row r="1035" spans="1:2" x14ac:dyDescent="0.25">
      <c r="A1035" s="8">
        <v>476</v>
      </c>
      <c r="B1035" s="8" t="s">
        <v>1028</v>
      </c>
    </row>
    <row r="1036" spans="1:2" x14ac:dyDescent="0.25">
      <c r="A1036" s="8">
        <v>1369</v>
      </c>
      <c r="B1036" s="8" t="s">
        <v>1029</v>
      </c>
    </row>
    <row r="1037" spans="1:2" x14ac:dyDescent="0.25">
      <c r="A1037" s="8">
        <v>1131</v>
      </c>
      <c r="B1037" s="8" t="s">
        <v>1030</v>
      </c>
    </row>
    <row r="1038" spans="1:2" x14ac:dyDescent="0.25">
      <c r="A1038" s="8">
        <v>836</v>
      </c>
      <c r="B1038" s="8" t="s">
        <v>1031</v>
      </c>
    </row>
    <row r="1039" spans="1:2" x14ac:dyDescent="0.25">
      <c r="A1039" s="8">
        <v>179</v>
      </c>
      <c r="B1039" s="8" t="s">
        <v>1032</v>
      </c>
    </row>
    <row r="1040" spans="1:2" x14ac:dyDescent="0.25">
      <c r="A1040" s="8">
        <v>282</v>
      </c>
      <c r="B1040" s="8" t="s">
        <v>1033</v>
      </c>
    </row>
    <row r="1041" spans="1:2" x14ac:dyDescent="0.25">
      <c r="A1041" s="8">
        <v>1052</v>
      </c>
      <c r="B1041" s="8" t="s">
        <v>1034</v>
      </c>
    </row>
    <row r="1042" spans="1:2" x14ac:dyDescent="0.25">
      <c r="A1042" s="8">
        <v>485</v>
      </c>
      <c r="B1042" s="8" t="s">
        <v>1035</v>
      </c>
    </row>
    <row r="1043" spans="1:2" x14ac:dyDescent="0.25">
      <c r="A1043" s="8">
        <v>1720</v>
      </c>
      <c r="B1043" s="8" t="s">
        <v>1036</v>
      </c>
    </row>
    <row r="1044" spans="1:2" x14ac:dyDescent="0.25">
      <c r="A1044" s="8">
        <v>1778</v>
      </c>
      <c r="B1044" s="8" t="s">
        <v>1438</v>
      </c>
    </row>
    <row r="1045" spans="1:2" x14ac:dyDescent="0.25">
      <c r="A1045" s="8">
        <v>515</v>
      </c>
      <c r="B1045" s="8" t="s">
        <v>1439</v>
      </c>
    </row>
    <row r="1046" spans="1:2" x14ac:dyDescent="0.25">
      <c r="A1046" s="8">
        <v>2014</v>
      </c>
      <c r="B1046" s="8" t="s">
        <v>1040</v>
      </c>
    </row>
    <row r="1047" spans="1:2" x14ac:dyDescent="0.25">
      <c r="A1047" s="8">
        <v>1381</v>
      </c>
      <c r="B1047" s="8" t="s">
        <v>1039</v>
      </c>
    </row>
    <row r="1048" spans="1:2" x14ac:dyDescent="0.25">
      <c r="A1048" s="8">
        <v>1136</v>
      </c>
      <c r="B1048" s="8" t="s">
        <v>1041</v>
      </c>
    </row>
    <row r="1049" spans="1:2" x14ac:dyDescent="0.25">
      <c r="A1049" s="8">
        <v>1566</v>
      </c>
      <c r="B1049" s="8" t="s">
        <v>1042</v>
      </c>
    </row>
    <row r="1050" spans="1:2" x14ac:dyDescent="0.25">
      <c r="A1050" s="8">
        <v>1748</v>
      </c>
      <c r="B1050" s="8" t="s">
        <v>1043</v>
      </c>
    </row>
    <row r="1051" spans="1:2" x14ac:dyDescent="0.25">
      <c r="A1051" s="8">
        <v>2218</v>
      </c>
      <c r="B1051" s="8" t="s">
        <v>1044</v>
      </c>
    </row>
    <row r="1052" spans="1:2" x14ac:dyDescent="0.25">
      <c r="A1052" s="8">
        <v>780</v>
      </c>
      <c r="B1052" s="8" t="s">
        <v>1045</v>
      </c>
    </row>
    <row r="1053" spans="1:2" x14ac:dyDescent="0.25">
      <c r="A1053" s="8">
        <v>1195</v>
      </c>
      <c r="B1053" s="8" t="s">
        <v>1046</v>
      </c>
    </row>
    <row r="1054" spans="1:2" x14ac:dyDescent="0.25">
      <c r="A1054" s="8">
        <v>164</v>
      </c>
      <c r="B1054" s="8" t="s">
        <v>1047</v>
      </c>
    </row>
    <row r="1055" spans="1:2" x14ac:dyDescent="0.25">
      <c r="A1055" s="8">
        <v>340</v>
      </c>
      <c r="B1055" s="8" t="s">
        <v>1049</v>
      </c>
    </row>
    <row r="1056" spans="1:2" x14ac:dyDescent="0.25">
      <c r="A1056" s="8">
        <v>1647</v>
      </c>
      <c r="B1056" s="8" t="s">
        <v>1051</v>
      </c>
    </row>
    <row r="1057" spans="1:2" x14ac:dyDescent="0.25">
      <c r="A1057" s="8">
        <v>546</v>
      </c>
      <c r="B1057" s="8" t="s">
        <v>1052</v>
      </c>
    </row>
    <row r="1058" spans="1:2" x14ac:dyDescent="0.25">
      <c r="A1058" s="8">
        <v>1297</v>
      </c>
      <c r="B1058" s="8" t="s">
        <v>1053</v>
      </c>
    </row>
    <row r="1059" spans="1:2" x14ac:dyDescent="0.25">
      <c r="A1059" s="8">
        <v>113</v>
      </c>
      <c r="B1059" s="8" t="s">
        <v>1054</v>
      </c>
    </row>
    <row r="1060" spans="1:2" x14ac:dyDescent="0.25">
      <c r="A1060" s="8">
        <v>2078</v>
      </c>
      <c r="B1060" s="8" t="s">
        <v>1055</v>
      </c>
    </row>
    <row r="1061" spans="1:2" x14ac:dyDescent="0.25">
      <c r="A1061" s="8">
        <v>1110</v>
      </c>
      <c r="B1061" s="8" t="s">
        <v>1056</v>
      </c>
    </row>
    <row r="1062" spans="1:2" x14ac:dyDescent="0.25">
      <c r="A1062" s="8">
        <v>481</v>
      </c>
      <c r="B1062" s="8" t="s">
        <v>1057</v>
      </c>
    </row>
    <row r="1063" spans="1:2" x14ac:dyDescent="0.25">
      <c r="A1063" s="8">
        <v>334</v>
      </c>
      <c r="B1063" s="8" t="s">
        <v>1058</v>
      </c>
    </row>
    <row r="1064" spans="1:2" x14ac:dyDescent="0.25">
      <c r="A1064" s="8">
        <v>1082</v>
      </c>
      <c r="B1064" s="8" t="s">
        <v>1059</v>
      </c>
    </row>
    <row r="1065" spans="1:2" x14ac:dyDescent="0.25">
      <c r="A1065" s="8">
        <v>961</v>
      </c>
      <c r="B1065" s="8" t="s">
        <v>1060</v>
      </c>
    </row>
    <row r="1066" spans="1:2" x14ac:dyDescent="0.25">
      <c r="A1066" s="8">
        <v>1445</v>
      </c>
      <c r="B1066" s="8" t="s">
        <v>1048</v>
      </c>
    </row>
    <row r="1067" spans="1:2" x14ac:dyDescent="0.25">
      <c r="A1067" s="8">
        <v>1339</v>
      </c>
      <c r="B1067" s="8" t="s">
        <v>1050</v>
      </c>
    </row>
    <row r="1068" spans="1:2" x14ac:dyDescent="0.25">
      <c r="A1068" s="8">
        <v>1365</v>
      </c>
      <c r="B1068" s="8" t="s">
        <v>1061</v>
      </c>
    </row>
    <row r="1069" spans="1:2" x14ac:dyDescent="0.25">
      <c r="A1069" s="8">
        <v>2043</v>
      </c>
      <c r="B1069" s="8" t="s">
        <v>1062</v>
      </c>
    </row>
    <row r="1070" spans="1:2" x14ac:dyDescent="0.25">
      <c r="A1070" s="8">
        <v>730</v>
      </c>
      <c r="B1070" s="8" t="s">
        <v>1063</v>
      </c>
    </row>
    <row r="1071" spans="1:2" x14ac:dyDescent="0.25">
      <c r="A1071" s="8">
        <v>638</v>
      </c>
      <c r="B1071" s="8" t="s">
        <v>1064</v>
      </c>
    </row>
    <row r="1072" spans="1:2" x14ac:dyDescent="0.25">
      <c r="A1072" s="8">
        <v>1395</v>
      </c>
      <c r="B1072" s="8" t="s">
        <v>1065</v>
      </c>
    </row>
    <row r="1073" spans="1:2" x14ac:dyDescent="0.25">
      <c r="A1073" s="8">
        <v>2006</v>
      </c>
      <c r="B1073" s="8" t="s">
        <v>1066</v>
      </c>
    </row>
    <row r="1074" spans="1:2" x14ac:dyDescent="0.25">
      <c r="A1074" s="8">
        <v>990</v>
      </c>
      <c r="B1074" s="8" t="s">
        <v>1067</v>
      </c>
    </row>
    <row r="1075" spans="1:2" x14ac:dyDescent="0.25">
      <c r="A1075" s="8">
        <v>1942</v>
      </c>
      <c r="B1075" s="8" t="s">
        <v>1440</v>
      </c>
    </row>
    <row r="1076" spans="1:2" x14ac:dyDescent="0.25">
      <c r="A1076" s="8">
        <v>1794</v>
      </c>
      <c r="B1076" s="8" t="s">
        <v>1068</v>
      </c>
    </row>
    <row r="1077" spans="1:2" x14ac:dyDescent="0.25">
      <c r="A1077" s="8">
        <v>1998</v>
      </c>
      <c r="B1077" s="8" t="s">
        <v>1069</v>
      </c>
    </row>
    <row r="1078" spans="1:2" x14ac:dyDescent="0.25">
      <c r="A1078" s="8">
        <v>2137</v>
      </c>
      <c r="B1078" s="8" t="s">
        <v>1070</v>
      </c>
    </row>
    <row r="1079" spans="1:2" x14ac:dyDescent="0.25">
      <c r="A1079" s="8">
        <v>1985</v>
      </c>
      <c r="B1079" s="8" t="s">
        <v>1071</v>
      </c>
    </row>
    <row r="1080" spans="1:2" x14ac:dyDescent="0.25">
      <c r="A1080" s="8">
        <v>1579</v>
      </c>
      <c r="B1080" s="8" t="s">
        <v>1073</v>
      </c>
    </row>
    <row r="1081" spans="1:2" x14ac:dyDescent="0.25">
      <c r="A1081" s="8">
        <v>2041</v>
      </c>
      <c r="B1081" s="8" t="s">
        <v>1074</v>
      </c>
    </row>
    <row r="1082" spans="1:2" x14ac:dyDescent="0.25">
      <c r="A1082" s="8">
        <v>2220</v>
      </c>
      <c r="B1082" s="8" t="s">
        <v>1075</v>
      </c>
    </row>
    <row r="1083" spans="1:2" x14ac:dyDescent="0.25">
      <c r="A1083" s="8">
        <v>1260</v>
      </c>
      <c r="B1083" s="8" t="s">
        <v>1072</v>
      </c>
    </row>
    <row r="1084" spans="1:2" x14ac:dyDescent="0.25">
      <c r="A1084" s="8">
        <v>249</v>
      </c>
      <c r="B1084" s="8" t="s">
        <v>1077</v>
      </c>
    </row>
    <row r="1085" spans="1:2" x14ac:dyDescent="0.25">
      <c r="A1085" s="8">
        <v>1571</v>
      </c>
      <c r="B1085" s="8" t="s">
        <v>1079</v>
      </c>
    </row>
    <row r="1086" spans="1:2" x14ac:dyDescent="0.25">
      <c r="A1086" s="8">
        <v>2036</v>
      </c>
      <c r="B1086" s="8" t="s">
        <v>1080</v>
      </c>
    </row>
    <row r="1087" spans="1:2" x14ac:dyDescent="0.25">
      <c r="A1087" s="8">
        <v>396</v>
      </c>
      <c r="B1087" s="8" t="s">
        <v>1082</v>
      </c>
    </row>
    <row r="1088" spans="1:2" x14ac:dyDescent="0.25">
      <c r="A1088" s="8">
        <v>2267</v>
      </c>
      <c r="B1088" s="8" t="s">
        <v>1083</v>
      </c>
    </row>
    <row r="1089" spans="1:2" x14ac:dyDescent="0.25">
      <c r="A1089" s="8">
        <v>995</v>
      </c>
      <c r="B1089" s="8" t="s">
        <v>1078</v>
      </c>
    </row>
    <row r="1090" spans="1:2" x14ac:dyDescent="0.25">
      <c r="A1090" s="8">
        <v>1659</v>
      </c>
      <c r="B1090" s="8" t="s">
        <v>1081</v>
      </c>
    </row>
    <row r="1091" spans="1:2" x14ac:dyDescent="0.25">
      <c r="A1091" s="8">
        <v>1245</v>
      </c>
      <c r="B1091" s="8" t="s">
        <v>1084</v>
      </c>
    </row>
    <row r="1092" spans="1:2" x14ac:dyDescent="0.25">
      <c r="A1092" s="8">
        <v>2271</v>
      </c>
      <c r="B1092" s="8" t="s">
        <v>1085</v>
      </c>
    </row>
    <row r="1093" spans="1:2" x14ac:dyDescent="0.25">
      <c r="A1093" s="8">
        <v>1721</v>
      </c>
      <c r="B1093" s="8" t="s">
        <v>1086</v>
      </c>
    </row>
    <row r="1094" spans="1:2" x14ac:dyDescent="0.25">
      <c r="A1094" s="8">
        <v>1551</v>
      </c>
      <c r="B1094" s="8" t="s">
        <v>1087</v>
      </c>
    </row>
    <row r="1095" spans="1:2" x14ac:dyDescent="0.25">
      <c r="A1095" s="8">
        <v>2305</v>
      </c>
      <c r="B1095" s="8" t="s">
        <v>1088</v>
      </c>
    </row>
    <row r="1096" spans="1:2" x14ac:dyDescent="0.25">
      <c r="A1096" s="8">
        <v>2245</v>
      </c>
      <c r="B1096" s="8" t="s">
        <v>1089</v>
      </c>
    </row>
    <row r="1097" spans="1:2" x14ac:dyDescent="0.25">
      <c r="A1097" s="8">
        <v>41</v>
      </c>
      <c r="B1097" s="8" t="s">
        <v>1090</v>
      </c>
    </row>
    <row r="1098" spans="1:2" x14ac:dyDescent="0.25">
      <c r="A1098" s="8">
        <v>1246</v>
      </c>
      <c r="B1098" s="8" t="s">
        <v>1091</v>
      </c>
    </row>
    <row r="1099" spans="1:2" x14ac:dyDescent="0.25">
      <c r="A1099" s="8">
        <v>1907</v>
      </c>
      <c r="B1099" s="8" t="s">
        <v>1092</v>
      </c>
    </row>
    <row r="1100" spans="1:2" x14ac:dyDescent="0.25">
      <c r="A1100" s="8">
        <v>776</v>
      </c>
      <c r="B1100" s="8" t="s">
        <v>1093</v>
      </c>
    </row>
    <row r="1101" spans="1:2" x14ac:dyDescent="0.25">
      <c r="A1101" s="8">
        <v>2296</v>
      </c>
      <c r="B1101" s="8" t="s">
        <v>1094</v>
      </c>
    </row>
    <row r="1102" spans="1:2" x14ac:dyDescent="0.25">
      <c r="A1102" s="8">
        <v>1055</v>
      </c>
      <c r="B1102" s="8" t="s">
        <v>1095</v>
      </c>
    </row>
    <row r="1103" spans="1:2" x14ac:dyDescent="0.25">
      <c r="A1103" s="8">
        <v>1257</v>
      </c>
      <c r="B1103" s="8" t="s">
        <v>1096</v>
      </c>
    </row>
    <row r="1104" spans="1:2" x14ac:dyDescent="0.25">
      <c r="A1104" s="8">
        <v>153</v>
      </c>
      <c r="B1104" s="8" t="s">
        <v>1097</v>
      </c>
    </row>
    <row r="1105" spans="1:2" x14ac:dyDescent="0.25">
      <c r="A1105" s="8">
        <v>1422</v>
      </c>
      <c r="B1105" s="8" t="s">
        <v>1098</v>
      </c>
    </row>
    <row r="1106" spans="1:2" x14ac:dyDescent="0.25">
      <c r="A1106" s="8">
        <v>1913</v>
      </c>
      <c r="B1106" s="8" t="s">
        <v>1099</v>
      </c>
    </row>
    <row r="1107" spans="1:2" x14ac:dyDescent="0.25">
      <c r="A1107" s="8">
        <v>890</v>
      </c>
      <c r="B1107" s="8" t="s">
        <v>1100</v>
      </c>
    </row>
    <row r="1108" spans="1:2" x14ac:dyDescent="0.25">
      <c r="A1108" s="8">
        <v>1632</v>
      </c>
      <c r="B1108" s="8" t="s">
        <v>1101</v>
      </c>
    </row>
    <row r="1109" spans="1:2" x14ac:dyDescent="0.25">
      <c r="A1109" s="8">
        <v>255</v>
      </c>
      <c r="B1109" s="8" t="s">
        <v>1102</v>
      </c>
    </row>
    <row r="1110" spans="1:2" x14ac:dyDescent="0.25">
      <c r="A1110" s="8">
        <v>734</v>
      </c>
      <c r="B1110" s="8" t="s">
        <v>1103</v>
      </c>
    </row>
    <row r="1111" spans="1:2" x14ac:dyDescent="0.25">
      <c r="A1111" s="8">
        <v>1649</v>
      </c>
      <c r="B1111" s="8" t="s">
        <v>399</v>
      </c>
    </row>
    <row r="1112" spans="1:2" x14ac:dyDescent="0.25">
      <c r="A1112" s="8">
        <v>823</v>
      </c>
      <c r="B1112" s="8" t="s">
        <v>400</v>
      </c>
    </row>
    <row r="1113" spans="1:2" x14ac:dyDescent="0.25">
      <c r="A1113" s="8">
        <v>632</v>
      </c>
      <c r="B1113" s="8" t="s">
        <v>401</v>
      </c>
    </row>
    <row r="1114" spans="1:2" x14ac:dyDescent="0.25">
      <c r="A1114" s="8">
        <v>1411</v>
      </c>
      <c r="B1114" s="8" t="s">
        <v>402</v>
      </c>
    </row>
    <row r="1115" spans="1:2" x14ac:dyDescent="0.25">
      <c r="A1115" s="8">
        <v>1573</v>
      </c>
      <c r="B1115" s="8" t="s">
        <v>403</v>
      </c>
    </row>
    <row r="1116" spans="1:2" x14ac:dyDescent="0.25">
      <c r="A1116" s="8">
        <v>2216</v>
      </c>
      <c r="B1116" s="8" t="s">
        <v>404</v>
      </c>
    </row>
    <row r="1117" spans="1:2" x14ac:dyDescent="0.25">
      <c r="A1117" s="8">
        <v>1348</v>
      </c>
      <c r="B1117" s="8" t="s">
        <v>467</v>
      </c>
    </row>
    <row r="1118" spans="1:2" x14ac:dyDescent="0.25">
      <c r="A1118" s="8">
        <v>2</v>
      </c>
      <c r="B1118" s="8" t="s">
        <v>468</v>
      </c>
    </row>
    <row r="1119" spans="1:2" x14ac:dyDescent="0.25">
      <c r="A1119" s="8">
        <v>167</v>
      </c>
      <c r="B1119" s="8" t="s">
        <v>469</v>
      </c>
    </row>
    <row r="1120" spans="1:2" x14ac:dyDescent="0.25">
      <c r="A1120" s="8">
        <v>170</v>
      </c>
      <c r="B1120" s="8" t="s">
        <v>470</v>
      </c>
    </row>
    <row r="1121" spans="1:2" x14ac:dyDescent="0.25">
      <c r="A1121" s="8">
        <v>532</v>
      </c>
      <c r="B1121" s="8" t="s">
        <v>471</v>
      </c>
    </row>
    <row r="1122" spans="1:2" x14ac:dyDescent="0.25">
      <c r="A1122" s="8">
        <v>1105</v>
      </c>
      <c r="B1122" s="8" t="s">
        <v>472</v>
      </c>
    </row>
    <row r="1123" spans="1:2" x14ac:dyDescent="0.25">
      <c r="A1123" s="8">
        <v>484</v>
      </c>
      <c r="B1123" s="8" t="s">
        <v>979</v>
      </c>
    </row>
    <row r="1124" spans="1:2" x14ac:dyDescent="0.25">
      <c r="A1124" s="8">
        <v>2195</v>
      </c>
      <c r="B1124" s="8" t="s">
        <v>980</v>
      </c>
    </row>
    <row r="1125" spans="1:2" x14ac:dyDescent="0.25">
      <c r="A1125" s="8">
        <v>1322</v>
      </c>
      <c r="B1125" s="8" t="s">
        <v>978</v>
      </c>
    </row>
    <row r="1126" spans="1:2" x14ac:dyDescent="0.25">
      <c r="A1126" s="8">
        <v>1961</v>
      </c>
      <c r="B1126" s="8" t="s">
        <v>981</v>
      </c>
    </row>
    <row r="1127" spans="1:2" x14ac:dyDescent="0.25">
      <c r="A1127" s="8">
        <v>1236</v>
      </c>
      <c r="B1127" s="8" t="s">
        <v>982</v>
      </c>
    </row>
    <row r="1128" spans="1:2" x14ac:dyDescent="0.25">
      <c r="A1128" s="8">
        <v>1233</v>
      </c>
      <c r="B1128" s="8" t="s">
        <v>983</v>
      </c>
    </row>
    <row r="1129" spans="1:2" x14ac:dyDescent="0.25">
      <c r="A1129" s="8">
        <v>790</v>
      </c>
      <c r="B1129" s="8" t="s">
        <v>984</v>
      </c>
    </row>
    <row r="1130" spans="1:2" x14ac:dyDescent="0.25">
      <c r="A1130" s="8">
        <v>2908</v>
      </c>
      <c r="B1130" s="8" t="s">
        <v>985</v>
      </c>
    </row>
    <row r="1131" spans="1:2" x14ac:dyDescent="0.25">
      <c r="A1131" s="8">
        <v>711</v>
      </c>
      <c r="B1131" s="8" t="s">
        <v>986</v>
      </c>
    </row>
    <row r="1132" spans="1:2" x14ac:dyDescent="0.25">
      <c r="A1132" s="8">
        <v>2177</v>
      </c>
      <c r="B1132" s="8" t="s">
        <v>987</v>
      </c>
    </row>
    <row r="1133" spans="1:2" x14ac:dyDescent="0.25">
      <c r="A1133" s="8">
        <v>352</v>
      </c>
      <c r="B1133" s="8" t="s">
        <v>988</v>
      </c>
    </row>
    <row r="1134" spans="1:2" x14ac:dyDescent="0.25">
      <c r="A1134" s="8">
        <v>61</v>
      </c>
      <c r="B1134" s="8" t="s">
        <v>977</v>
      </c>
    </row>
    <row r="1135" spans="1:2" x14ac:dyDescent="0.25">
      <c r="A1135" s="8">
        <v>436</v>
      </c>
      <c r="B1135" s="8" t="s">
        <v>1104</v>
      </c>
    </row>
    <row r="1136" spans="1:2" x14ac:dyDescent="0.25">
      <c r="A1136" s="8">
        <v>2239</v>
      </c>
      <c r="B1136" s="8" t="s">
        <v>1105</v>
      </c>
    </row>
    <row r="1137" spans="1:2" x14ac:dyDescent="0.25">
      <c r="A1137" s="8">
        <v>1774</v>
      </c>
      <c r="B1137" s="8" t="s">
        <v>1106</v>
      </c>
    </row>
    <row r="1138" spans="1:2" x14ac:dyDescent="0.25">
      <c r="A1138" s="8">
        <v>2129</v>
      </c>
      <c r="B1138" s="8" t="s">
        <v>1107</v>
      </c>
    </row>
    <row r="1139" spans="1:2" x14ac:dyDescent="0.25">
      <c r="A1139" s="8">
        <v>2210</v>
      </c>
      <c r="B1139" s="8" t="s">
        <v>1108</v>
      </c>
    </row>
    <row r="1140" spans="1:2" x14ac:dyDescent="0.25">
      <c r="A1140" s="8">
        <v>2653</v>
      </c>
      <c r="B1140" s="8" t="s">
        <v>1109</v>
      </c>
    </row>
    <row r="1141" spans="1:2" x14ac:dyDescent="0.25">
      <c r="A1141" s="8">
        <v>4035</v>
      </c>
      <c r="B1141" s="8" t="s">
        <v>1441</v>
      </c>
    </row>
    <row r="1142" spans="1:2" x14ac:dyDescent="0.25">
      <c r="A1142" s="8">
        <v>2325</v>
      </c>
      <c r="B1142" s="8" t="s">
        <v>1110</v>
      </c>
    </row>
    <row r="1143" spans="1:2" x14ac:dyDescent="0.25">
      <c r="A1143" s="8">
        <v>2551</v>
      </c>
      <c r="B1143" s="8" t="s">
        <v>1111</v>
      </c>
    </row>
    <row r="1144" spans="1:2" x14ac:dyDescent="0.25">
      <c r="A1144" s="8">
        <v>2732</v>
      </c>
      <c r="B1144" s="8" t="s">
        <v>1112</v>
      </c>
    </row>
    <row r="1145" spans="1:2" x14ac:dyDescent="0.25">
      <c r="A1145" s="8">
        <v>2530</v>
      </c>
      <c r="B1145" s="8" t="s">
        <v>1113</v>
      </c>
    </row>
    <row r="1146" spans="1:2" x14ac:dyDescent="0.25">
      <c r="A1146" s="8">
        <v>2587</v>
      </c>
      <c r="B1146" s="8" t="s">
        <v>1114</v>
      </c>
    </row>
    <row r="1147" spans="1:2" x14ac:dyDescent="0.25">
      <c r="A1147" s="8">
        <v>2498</v>
      </c>
      <c r="B1147" s="8" t="s">
        <v>1115</v>
      </c>
    </row>
    <row r="1148" spans="1:2" x14ac:dyDescent="0.25">
      <c r="A1148" s="8">
        <v>2478</v>
      </c>
      <c r="B1148" s="8" t="s">
        <v>1116</v>
      </c>
    </row>
    <row r="1149" spans="1:2" x14ac:dyDescent="0.25">
      <c r="A1149" s="8">
        <v>2632</v>
      </c>
      <c r="B1149" s="8" t="s">
        <v>1117</v>
      </c>
    </row>
    <row r="1150" spans="1:2" x14ac:dyDescent="0.25">
      <c r="A1150" s="8">
        <v>2524</v>
      </c>
      <c r="B1150" s="8" t="s">
        <v>1118</v>
      </c>
    </row>
    <row r="1151" spans="1:2" x14ac:dyDescent="0.25">
      <c r="A1151" s="8">
        <v>2679</v>
      </c>
      <c r="B1151" s="8" t="s">
        <v>1119</v>
      </c>
    </row>
    <row r="1152" spans="1:2" x14ac:dyDescent="0.25">
      <c r="A1152" s="8">
        <v>2730</v>
      </c>
      <c r="B1152" s="8" t="s">
        <v>1120</v>
      </c>
    </row>
    <row r="1153" spans="1:2" x14ac:dyDescent="0.25">
      <c r="A1153" s="8">
        <v>2733</v>
      </c>
      <c r="B1153" s="8" t="s">
        <v>1121</v>
      </c>
    </row>
    <row r="1154" spans="1:2" x14ac:dyDescent="0.25">
      <c r="A1154" s="8">
        <v>2458</v>
      </c>
      <c r="B1154" s="8" t="s">
        <v>1122</v>
      </c>
    </row>
    <row r="1155" spans="1:2" x14ac:dyDescent="0.25">
      <c r="A1155" s="8">
        <v>2391</v>
      </c>
      <c r="B1155" s="8" t="s">
        <v>1123</v>
      </c>
    </row>
    <row r="1156" spans="1:2" x14ac:dyDescent="0.25">
      <c r="A1156" s="8">
        <v>2728</v>
      </c>
      <c r="B1156" s="8" t="s">
        <v>1124</v>
      </c>
    </row>
    <row r="1157" spans="1:2" x14ac:dyDescent="0.25">
      <c r="A1157" s="8">
        <v>2529</v>
      </c>
      <c r="B1157" s="8" t="s">
        <v>1125</v>
      </c>
    </row>
    <row r="1158" spans="1:2" x14ac:dyDescent="0.25">
      <c r="A1158" s="8">
        <v>2615</v>
      </c>
      <c r="B1158" s="8" t="s">
        <v>1126</v>
      </c>
    </row>
    <row r="1159" spans="1:2" x14ac:dyDescent="0.25">
      <c r="A1159" s="8">
        <v>2840</v>
      </c>
      <c r="B1159" s="8" t="s">
        <v>1127</v>
      </c>
    </row>
    <row r="1160" spans="1:2" x14ac:dyDescent="0.25">
      <c r="A1160" s="8">
        <v>2787</v>
      </c>
      <c r="B1160" s="8" t="s">
        <v>1128</v>
      </c>
    </row>
    <row r="1161" spans="1:2" x14ac:dyDescent="0.25">
      <c r="A1161" s="8">
        <v>2777</v>
      </c>
      <c r="B1161" s="8" t="s">
        <v>1470</v>
      </c>
    </row>
    <row r="1162" spans="1:2" x14ac:dyDescent="0.25">
      <c r="A1162" s="8">
        <v>2790</v>
      </c>
      <c r="B1162" s="8" t="s">
        <v>1129</v>
      </c>
    </row>
    <row r="1163" spans="1:2" x14ac:dyDescent="0.25">
      <c r="A1163" s="8">
        <v>2844</v>
      </c>
      <c r="B1163" s="8" t="s">
        <v>1442</v>
      </c>
    </row>
    <row r="1164" spans="1:2" x14ac:dyDescent="0.25">
      <c r="A1164" s="8">
        <v>2669</v>
      </c>
      <c r="B1164" s="8" t="s">
        <v>1131</v>
      </c>
    </row>
    <row r="1165" spans="1:2" x14ac:dyDescent="0.25">
      <c r="A1165" s="8">
        <v>2640</v>
      </c>
      <c r="B1165" s="8" t="s">
        <v>1132</v>
      </c>
    </row>
    <row r="1166" spans="1:2" x14ac:dyDescent="0.25">
      <c r="A1166" s="8">
        <v>2916</v>
      </c>
      <c r="B1166" s="8" t="s">
        <v>1133</v>
      </c>
    </row>
    <row r="1167" spans="1:2" x14ac:dyDescent="0.25">
      <c r="A1167" s="8">
        <v>2788</v>
      </c>
      <c r="B1167" s="8" t="s">
        <v>1486</v>
      </c>
    </row>
    <row r="1168" spans="1:2" x14ac:dyDescent="0.25">
      <c r="A1168" s="8">
        <v>2774</v>
      </c>
      <c r="B1168" s="8" t="s">
        <v>1443</v>
      </c>
    </row>
    <row r="1169" spans="1:2" x14ac:dyDescent="0.25">
      <c r="A1169" s="8">
        <v>2941</v>
      </c>
      <c r="B1169" s="8" t="s">
        <v>1136</v>
      </c>
    </row>
    <row r="1170" spans="1:2" x14ac:dyDescent="0.25">
      <c r="A1170" s="8">
        <v>1784</v>
      </c>
      <c r="B1170" s="8" t="s">
        <v>1137</v>
      </c>
    </row>
    <row r="1171" spans="1:2" x14ac:dyDescent="0.25">
      <c r="A1171" s="8">
        <v>1253</v>
      </c>
      <c r="B1171" s="8" t="s">
        <v>1138</v>
      </c>
    </row>
    <row r="1172" spans="1:2" x14ac:dyDescent="0.25">
      <c r="A1172" s="8">
        <v>4002</v>
      </c>
      <c r="B1172" s="8" t="s">
        <v>1139</v>
      </c>
    </row>
    <row r="1173" spans="1:2" x14ac:dyDescent="0.25">
      <c r="A1173" s="8">
        <v>4037</v>
      </c>
      <c r="B1173" s="8" t="s">
        <v>1444</v>
      </c>
    </row>
    <row r="1174" spans="1:2" x14ac:dyDescent="0.25">
      <c r="A1174" s="8">
        <v>2784</v>
      </c>
      <c r="B1174" s="8" t="s">
        <v>1140</v>
      </c>
    </row>
    <row r="1175" spans="1:2" x14ac:dyDescent="0.25">
      <c r="A1175" s="8">
        <v>4031</v>
      </c>
      <c r="B1175" s="8" t="s">
        <v>1445</v>
      </c>
    </row>
    <row r="1176" spans="1:2" x14ac:dyDescent="0.25">
      <c r="A1176" s="8">
        <v>2915</v>
      </c>
      <c r="B1176" s="8" t="s">
        <v>1446</v>
      </c>
    </row>
    <row r="1177" spans="1:2" x14ac:dyDescent="0.25">
      <c r="A1177" s="8">
        <v>2641</v>
      </c>
      <c r="B1177" s="8" t="s">
        <v>1141</v>
      </c>
    </row>
    <row r="1178" spans="1:2" x14ac:dyDescent="0.25">
      <c r="A1178" s="8">
        <v>2417</v>
      </c>
      <c r="B1178" s="8" t="s">
        <v>1142</v>
      </c>
    </row>
    <row r="1179" spans="1:2" x14ac:dyDescent="0.25">
      <c r="A1179" s="8">
        <v>2785</v>
      </c>
      <c r="B1179" s="8" t="s">
        <v>1447</v>
      </c>
    </row>
    <row r="1180" spans="1:2" x14ac:dyDescent="0.25">
      <c r="A1180" s="8">
        <v>2839</v>
      </c>
      <c r="B1180" s="8" t="s">
        <v>1145</v>
      </c>
    </row>
    <row r="1181" spans="1:2" x14ac:dyDescent="0.25">
      <c r="A1181" s="8">
        <v>2467</v>
      </c>
      <c r="B1181" s="8" t="s">
        <v>1146</v>
      </c>
    </row>
    <row r="1182" spans="1:2" x14ac:dyDescent="0.25">
      <c r="A1182" s="8">
        <v>2572</v>
      </c>
      <c r="B1182" s="8" t="s">
        <v>1147</v>
      </c>
    </row>
    <row r="1183" spans="1:2" x14ac:dyDescent="0.25">
      <c r="A1183" s="8">
        <v>1385</v>
      </c>
      <c r="B1183" s="8" t="s">
        <v>1148</v>
      </c>
    </row>
    <row r="1184" spans="1:2" x14ac:dyDescent="0.25">
      <c r="A1184" s="8">
        <v>2725</v>
      </c>
      <c r="B1184" s="8" t="s">
        <v>1149</v>
      </c>
    </row>
    <row r="1185" spans="1:2" x14ac:dyDescent="0.25">
      <c r="A1185" s="8">
        <v>2406</v>
      </c>
      <c r="B1185" s="8" t="s">
        <v>1150</v>
      </c>
    </row>
    <row r="1186" spans="1:2" x14ac:dyDescent="0.25">
      <c r="A1186" s="8">
        <v>4009</v>
      </c>
      <c r="B1186" s="8" t="s">
        <v>1151</v>
      </c>
    </row>
    <row r="1187" spans="1:2" x14ac:dyDescent="0.25">
      <c r="A1187" s="8">
        <v>368</v>
      </c>
      <c r="B1187" s="8" t="s">
        <v>1152</v>
      </c>
    </row>
    <row r="1188" spans="1:2" x14ac:dyDescent="0.25">
      <c r="A1188" s="8">
        <v>4036</v>
      </c>
      <c r="B1188" s="8" t="s">
        <v>1448</v>
      </c>
    </row>
    <row r="1189" spans="1:2" x14ac:dyDescent="0.25">
      <c r="A1189" s="8">
        <v>3283</v>
      </c>
      <c r="B1189" s="8" t="s">
        <v>1153</v>
      </c>
    </row>
    <row r="1190" spans="1:2" x14ac:dyDescent="0.25">
      <c r="A1190" s="8">
        <v>2416</v>
      </c>
      <c r="B1190" s="8" t="s">
        <v>1154</v>
      </c>
    </row>
    <row r="1191" spans="1:2" x14ac:dyDescent="0.25">
      <c r="A1191" s="8">
        <v>2773</v>
      </c>
      <c r="B1191" s="8" t="s">
        <v>1155</v>
      </c>
    </row>
    <row r="1192" spans="1:2" x14ac:dyDescent="0.25">
      <c r="A1192" s="8">
        <v>1982</v>
      </c>
      <c r="B1192" s="8" t="s">
        <v>1156</v>
      </c>
    </row>
    <row r="1193" spans="1:2" x14ac:dyDescent="0.25">
      <c r="A1193" s="8">
        <v>4038</v>
      </c>
      <c r="B1193" s="8" t="s">
        <v>1449</v>
      </c>
    </row>
    <row r="1194" spans="1:2" x14ac:dyDescent="0.25">
      <c r="A1194" s="8">
        <v>2457</v>
      </c>
      <c r="B1194" s="8" t="s">
        <v>1157</v>
      </c>
    </row>
    <row r="1195" spans="1:2" x14ac:dyDescent="0.25">
      <c r="A1195" s="8">
        <v>2843</v>
      </c>
      <c r="B1195" s="8" t="s">
        <v>1158</v>
      </c>
    </row>
    <row r="1196" spans="1:2" x14ac:dyDescent="0.25">
      <c r="A1196" s="8">
        <v>2538</v>
      </c>
      <c r="B1196" s="8" t="s">
        <v>1159</v>
      </c>
    </row>
    <row r="1197" spans="1:2" x14ac:dyDescent="0.25">
      <c r="A1197" s="8">
        <v>2460</v>
      </c>
      <c r="B1197" s="8" t="s">
        <v>1160</v>
      </c>
    </row>
    <row r="1198" spans="1:2" x14ac:dyDescent="0.25">
      <c r="A1198" s="8">
        <v>4034</v>
      </c>
      <c r="B1198" s="8" t="s">
        <v>1450</v>
      </c>
    </row>
    <row r="1199" spans="1:2" x14ac:dyDescent="0.25">
      <c r="A1199" s="8">
        <v>2471</v>
      </c>
      <c r="B1199" s="8" t="s">
        <v>1161</v>
      </c>
    </row>
    <row r="1200" spans="1:2" x14ac:dyDescent="0.25">
      <c r="A1200" s="8">
        <v>2480</v>
      </c>
      <c r="B1200" s="8" t="s">
        <v>1451</v>
      </c>
    </row>
    <row r="1201" spans="1:2" x14ac:dyDescent="0.25">
      <c r="A1201" s="8">
        <v>2428</v>
      </c>
      <c r="B1201" s="8" t="s">
        <v>1163</v>
      </c>
    </row>
    <row r="1202" spans="1:2" x14ac:dyDescent="0.25">
      <c r="A1202" s="8">
        <v>2513</v>
      </c>
      <c r="B1202" s="8" t="s">
        <v>1164</v>
      </c>
    </row>
    <row r="1203" spans="1:2" x14ac:dyDescent="0.25">
      <c r="A1203" s="8">
        <v>2689</v>
      </c>
      <c r="B1203" s="8" t="s">
        <v>1165</v>
      </c>
    </row>
    <row r="1204" spans="1:2" x14ac:dyDescent="0.25">
      <c r="A1204" s="8">
        <v>2604</v>
      </c>
      <c r="B1204" s="8" t="s">
        <v>1166</v>
      </c>
    </row>
    <row r="1205" spans="1:2" x14ac:dyDescent="0.25">
      <c r="A1205" s="8">
        <v>2354</v>
      </c>
      <c r="B1205" s="8" t="s">
        <v>1167</v>
      </c>
    </row>
    <row r="1206" spans="1:2" x14ac:dyDescent="0.25">
      <c r="A1206" s="8">
        <v>2412</v>
      </c>
      <c r="B1206" s="8" t="s">
        <v>1169</v>
      </c>
    </row>
    <row r="1207" spans="1:2" x14ac:dyDescent="0.25">
      <c r="A1207" s="8">
        <v>2358</v>
      </c>
      <c r="B1207" s="8" t="s">
        <v>1170</v>
      </c>
    </row>
    <row r="1208" spans="1:2" x14ac:dyDescent="0.25">
      <c r="A1208" s="8">
        <v>2585</v>
      </c>
      <c r="B1208" s="8" t="s">
        <v>1171</v>
      </c>
    </row>
    <row r="1209" spans="1:2" x14ac:dyDescent="0.25">
      <c r="A1209" s="8">
        <v>2578</v>
      </c>
      <c r="B1209" s="8" t="s">
        <v>1168</v>
      </c>
    </row>
    <row r="1210" spans="1:2" x14ac:dyDescent="0.25">
      <c r="A1210" s="8">
        <v>2543</v>
      </c>
      <c r="B1210" s="8" t="s">
        <v>1477</v>
      </c>
    </row>
    <row r="1211" spans="1:2" x14ac:dyDescent="0.25">
      <c r="A1211" s="8">
        <v>2606</v>
      </c>
      <c r="B1211" s="8" t="s">
        <v>1172</v>
      </c>
    </row>
    <row r="1212" spans="1:2" x14ac:dyDescent="0.25">
      <c r="A1212" s="8">
        <v>2611</v>
      </c>
      <c r="B1212" s="8" t="s">
        <v>1173</v>
      </c>
    </row>
    <row r="1213" spans="1:2" x14ac:dyDescent="0.25">
      <c r="A1213" s="8">
        <v>3284</v>
      </c>
      <c r="B1213" s="8" t="s">
        <v>1175</v>
      </c>
    </row>
    <row r="1214" spans="1:2" x14ac:dyDescent="0.25">
      <c r="A1214" s="8">
        <v>2906</v>
      </c>
      <c r="B1214" s="8" t="s">
        <v>1176</v>
      </c>
    </row>
    <row r="1215" spans="1:2" x14ac:dyDescent="0.25">
      <c r="A1215" s="8">
        <v>2453</v>
      </c>
      <c r="B1215" s="8" t="s">
        <v>1181</v>
      </c>
    </row>
    <row r="1216" spans="1:2" x14ac:dyDescent="0.25">
      <c r="A1216" s="8">
        <v>2627</v>
      </c>
      <c r="B1216" s="8" t="s">
        <v>1182</v>
      </c>
    </row>
    <row r="1217" spans="1:2" x14ac:dyDescent="0.25">
      <c r="A1217" s="8">
        <v>4006</v>
      </c>
      <c r="B1217" s="8" t="s">
        <v>1183</v>
      </c>
    </row>
    <row r="1218" spans="1:2" x14ac:dyDescent="0.25">
      <c r="A1218" s="8">
        <v>4018</v>
      </c>
      <c r="B1218" s="8" t="s">
        <v>1452</v>
      </c>
    </row>
    <row r="1219" spans="1:2" x14ac:dyDescent="0.25">
      <c r="A1219" s="8">
        <v>4004</v>
      </c>
      <c r="B1219" s="8" t="s">
        <v>1184</v>
      </c>
    </row>
    <row r="1220" spans="1:2" x14ac:dyDescent="0.25">
      <c r="A1220" s="8">
        <v>4005</v>
      </c>
      <c r="B1220" s="8" t="s">
        <v>1177</v>
      </c>
    </row>
    <row r="1221" spans="1:2" x14ac:dyDescent="0.25">
      <c r="A1221" s="8">
        <v>2667</v>
      </c>
      <c r="B1221" s="8" t="s">
        <v>1178</v>
      </c>
    </row>
    <row r="1222" spans="1:2" x14ac:dyDescent="0.25">
      <c r="A1222" s="8">
        <v>2419</v>
      </c>
      <c r="B1222" s="8" t="s">
        <v>1179</v>
      </c>
    </row>
    <row r="1223" spans="1:2" x14ac:dyDescent="0.25">
      <c r="A1223" s="8">
        <v>2455</v>
      </c>
      <c r="B1223" s="8" t="s">
        <v>1180</v>
      </c>
    </row>
    <row r="1224" spans="1:2" x14ac:dyDescent="0.25">
      <c r="A1224" s="8">
        <v>2791</v>
      </c>
      <c r="B1224" s="8" t="s">
        <v>1185</v>
      </c>
    </row>
    <row r="1225" spans="1:2" x14ac:dyDescent="0.25">
      <c r="A1225" s="8">
        <v>2411</v>
      </c>
      <c r="B1225" s="8" t="s">
        <v>1267</v>
      </c>
    </row>
    <row r="1226" spans="1:2" x14ac:dyDescent="0.25">
      <c r="A1226" s="8">
        <v>2546</v>
      </c>
      <c r="B1226" s="8" t="s">
        <v>1269</v>
      </c>
    </row>
    <row r="1227" spans="1:2" x14ac:dyDescent="0.25">
      <c r="A1227" s="8">
        <v>2737</v>
      </c>
      <c r="B1227" s="8" t="s">
        <v>1270</v>
      </c>
    </row>
    <row r="1228" spans="1:2" x14ac:dyDescent="0.25">
      <c r="A1228" s="8">
        <v>2738</v>
      </c>
      <c r="B1228" s="8" t="s">
        <v>1271</v>
      </c>
    </row>
    <row r="1229" spans="1:2" x14ac:dyDescent="0.25">
      <c r="A1229" s="8">
        <v>2452</v>
      </c>
      <c r="B1229" s="8" t="s">
        <v>1268</v>
      </c>
    </row>
    <row r="1230" spans="1:2" x14ac:dyDescent="0.25">
      <c r="A1230" s="8">
        <v>2462</v>
      </c>
      <c r="B1230" s="8" t="s">
        <v>1453</v>
      </c>
    </row>
    <row r="1231" spans="1:2" x14ac:dyDescent="0.25">
      <c r="A1231" s="8">
        <v>2482</v>
      </c>
      <c r="B1231" s="8" t="s">
        <v>1274</v>
      </c>
    </row>
    <row r="1232" spans="1:2" x14ac:dyDescent="0.25">
      <c r="A1232" s="8">
        <v>2664</v>
      </c>
      <c r="B1232" s="8" t="s">
        <v>1275</v>
      </c>
    </row>
    <row r="1233" spans="1:2" x14ac:dyDescent="0.25">
      <c r="A1233" s="8">
        <v>2492</v>
      </c>
      <c r="B1233" s="8" t="s">
        <v>1276</v>
      </c>
    </row>
    <row r="1234" spans="1:2" x14ac:dyDescent="0.25">
      <c r="A1234" s="8">
        <v>2592</v>
      </c>
      <c r="B1234" s="8" t="s">
        <v>1277</v>
      </c>
    </row>
    <row r="1235" spans="1:2" x14ac:dyDescent="0.25">
      <c r="A1235" s="8">
        <v>2420</v>
      </c>
      <c r="B1235" s="8" t="s">
        <v>1273</v>
      </c>
    </row>
    <row r="1236" spans="1:2" x14ac:dyDescent="0.25">
      <c r="A1236" s="8">
        <v>2672</v>
      </c>
      <c r="B1236" s="8" t="s">
        <v>1278</v>
      </c>
    </row>
    <row r="1237" spans="1:2" x14ac:dyDescent="0.25">
      <c r="A1237" s="8">
        <v>2528</v>
      </c>
      <c r="B1237" s="8" t="s">
        <v>1279</v>
      </c>
    </row>
    <row r="1238" spans="1:2" x14ac:dyDescent="0.25">
      <c r="A1238" s="8">
        <v>2481</v>
      </c>
      <c r="B1238" s="8" t="s">
        <v>1186</v>
      </c>
    </row>
    <row r="1239" spans="1:2" x14ac:dyDescent="0.25">
      <c r="A1239" s="8">
        <v>2476</v>
      </c>
      <c r="B1239" s="8" t="s">
        <v>1187</v>
      </c>
    </row>
    <row r="1240" spans="1:2" x14ac:dyDescent="0.25">
      <c r="A1240" s="8">
        <v>2612</v>
      </c>
      <c r="B1240" s="8" t="s">
        <v>1188</v>
      </c>
    </row>
    <row r="1241" spans="1:2" x14ac:dyDescent="0.25">
      <c r="A1241" s="8">
        <v>2418</v>
      </c>
      <c r="B1241" s="8" t="s">
        <v>1189</v>
      </c>
    </row>
    <row r="1242" spans="1:2" x14ac:dyDescent="0.25">
      <c r="A1242" s="8">
        <v>2441</v>
      </c>
      <c r="B1242" s="8" t="s">
        <v>1190</v>
      </c>
    </row>
    <row r="1243" spans="1:2" x14ac:dyDescent="0.25">
      <c r="A1243" s="8">
        <v>2362</v>
      </c>
      <c r="B1243" s="8" t="s">
        <v>1191</v>
      </c>
    </row>
    <row r="1244" spans="1:2" x14ac:dyDescent="0.25">
      <c r="A1244" s="8">
        <v>2442</v>
      </c>
      <c r="B1244" s="8" t="s">
        <v>1454</v>
      </c>
    </row>
    <row r="1245" spans="1:2" x14ac:dyDescent="0.25">
      <c r="A1245" s="8">
        <v>2519</v>
      </c>
      <c r="B1245" s="8" t="s">
        <v>1193</v>
      </c>
    </row>
    <row r="1246" spans="1:2" x14ac:dyDescent="0.25">
      <c r="A1246" s="8">
        <v>2369</v>
      </c>
      <c r="B1246" s="8" t="s">
        <v>1194</v>
      </c>
    </row>
    <row r="1247" spans="1:2" x14ac:dyDescent="0.25">
      <c r="A1247" s="8">
        <v>2516</v>
      </c>
      <c r="B1247" s="8" t="s">
        <v>1195</v>
      </c>
    </row>
    <row r="1248" spans="1:2" x14ac:dyDescent="0.25">
      <c r="A1248" s="8">
        <v>2688</v>
      </c>
      <c r="B1248" s="8" t="s">
        <v>1196</v>
      </c>
    </row>
    <row r="1249" spans="1:2" x14ac:dyDescent="0.25">
      <c r="A1249" s="8">
        <v>2644</v>
      </c>
      <c r="B1249" s="8" t="s">
        <v>1197</v>
      </c>
    </row>
    <row r="1250" spans="1:2" x14ac:dyDescent="0.25">
      <c r="A1250" s="8">
        <v>2614</v>
      </c>
      <c r="B1250" s="8" t="s">
        <v>1199</v>
      </c>
    </row>
    <row r="1251" spans="1:2" x14ac:dyDescent="0.25">
      <c r="A1251" s="8">
        <v>2646</v>
      </c>
      <c r="B1251" s="8" t="s">
        <v>1198</v>
      </c>
    </row>
    <row r="1252" spans="1:2" x14ac:dyDescent="0.25">
      <c r="A1252" s="8">
        <v>2650</v>
      </c>
      <c r="B1252" s="8" t="s">
        <v>1200</v>
      </c>
    </row>
    <row r="1253" spans="1:2" x14ac:dyDescent="0.25">
      <c r="A1253" s="8">
        <v>2750</v>
      </c>
      <c r="B1253" s="8" t="s">
        <v>1201</v>
      </c>
    </row>
    <row r="1254" spans="1:2" x14ac:dyDescent="0.25">
      <c r="A1254" s="8">
        <v>2568</v>
      </c>
      <c r="B1254" s="8" t="s">
        <v>1204</v>
      </c>
    </row>
    <row r="1255" spans="1:2" x14ac:dyDescent="0.25">
      <c r="A1255" s="8">
        <v>2445</v>
      </c>
      <c r="B1255" s="8" t="s">
        <v>1205</v>
      </c>
    </row>
    <row r="1256" spans="1:2" x14ac:dyDescent="0.25">
      <c r="A1256" s="8">
        <v>2639</v>
      </c>
      <c r="B1256" s="8" t="s">
        <v>1206</v>
      </c>
    </row>
    <row r="1257" spans="1:2" x14ac:dyDescent="0.25">
      <c r="A1257" s="8">
        <v>2540</v>
      </c>
      <c r="B1257" s="8" t="s">
        <v>1207</v>
      </c>
    </row>
    <row r="1258" spans="1:2" x14ac:dyDescent="0.25">
      <c r="A1258" s="8">
        <v>2443</v>
      </c>
      <c r="B1258" s="8" t="s">
        <v>1208</v>
      </c>
    </row>
    <row r="1259" spans="1:2" x14ac:dyDescent="0.25">
      <c r="A1259" s="8">
        <v>2363</v>
      </c>
      <c r="B1259" s="8" t="s">
        <v>1209</v>
      </c>
    </row>
    <row r="1260" spans="1:2" x14ac:dyDescent="0.25">
      <c r="A1260" s="8">
        <v>2389</v>
      </c>
      <c r="B1260" s="8" t="s">
        <v>1210</v>
      </c>
    </row>
    <row r="1261" spans="1:2" x14ac:dyDescent="0.25">
      <c r="A1261" s="8">
        <v>2348</v>
      </c>
      <c r="B1261" s="8" t="s">
        <v>1211</v>
      </c>
    </row>
    <row r="1262" spans="1:2" x14ac:dyDescent="0.25">
      <c r="A1262" s="8">
        <v>2603</v>
      </c>
      <c r="B1262" s="8" t="s">
        <v>1212</v>
      </c>
    </row>
    <row r="1263" spans="1:2" x14ac:dyDescent="0.25">
      <c r="A1263" s="8">
        <v>2687</v>
      </c>
      <c r="B1263" s="8" t="s">
        <v>1213</v>
      </c>
    </row>
    <row r="1264" spans="1:2" x14ac:dyDescent="0.25">
      <c r="A1264" s="8">
        <v>2373</v>
      </c>
      <c r="B1264" s="8" t="s">
        <v>1214</v>
      </c>
    </row>
    <row r="1265" spans="1:2" x14ac:dyDescent="0.25">
      <c r="A1265" s="8">
        <v>2517</v>
      </c>
      <c r="B1265" s="8" t="s">
        <v>1215</v>
      </c>
    </row>
    <row r="1266" spans="1:2" x14ac:dyDescent="0.25">
      <c r="A1266" s="8">
        <v>2446</v>
      </c>
      <c r="B1266" s="8" t="s">
        <v>1216</v>
      </c>
    </row>
    <row r="1267" spans="1:2" x14ac:dyDescent="0.25">
      <c r="A1267" s="8">
        <v>2598</v>
      </c>
      <c r="B1267" s="8" t="s">
        <v>1217</v>
      </c>
    </row>
    <row r="1268" spans="1:2" x14ac:dyDescent="0.25">
      <c r="A1268" s="8">
        <v>2597</v>
      </c>
      <c r="B1268" s="8" t="s">
        <v>1218</v>
      </c>
    </row>
    <row r="1269" spans="1:2" x14ac:dyDescent="0.25">
      <c r="A1269" s="8">
        <v>2544</v>
      </c>
      <c r="B1269" s="8" t="s">
        <v>1219</v>
      </c>
    </row>
    <row r="1270" spans="1:2" x14ac:dyDescent="0.25">
      <c r="A1270" s="8">
        <v>2426</v>
      </c>
      <c r="B1270" s="8" t="s">
        <v>1220</v>
      </c>
    </row>
    <row r="1271" spans="1:2" x14ac:dyDescent="0.25">
      <c r="A1271" s="8">
        <v>2349</v>
      </c>
      <c r="B1271" s="8" t="s">
        <v>1221</v>
      </c>
    </row>
    <row r="1272" spans="1:2" x14ac:dyDescent="0.25">
      <c r="A1272" s="8">
        <v>2610</v>
      </c>
      <c r="B1272" s="8" t="s">
        <v>1222</v>
      </c>
    </row>
    <row r="1273" spans="1:2" x14ac:dyDescent="0.25">
      <c r="A1273" s="8">
        <v>2569</v>
      </c>
      <c r="B1273" s="8" t="s">
        <v>1223</v>
      </c>
    </row>
    <row r="1274" spans="1:2" x14ac:dyDescent="0.25">
      <c r="A1274" s="8">
        <v>2374</v>
      </c>
      <c r="B1274" s="8" t="s">
        <v>1224</v>
      </c>
    </row>
    <row r="1275" spans="1:2" x14ac:dyDescent="0.25">
      <c r="A1275" s="8">
        <v>2405</v>
      </c>
      <c r="B1275" s="8" t="s">
        <v>1225</v>
      </c>
    </row>
    <row r="1276" spans="1:2" x14ac:dyDescent="0.25">
      <c r="A1276" s="8">
        <v>2351</v>
      </c>
      <c r="B1276" s="8" t="s">
        <v>1226</v>
      </c>
    </row>
    <row r="1277" spans="1:2" x14ac:dyDescent="0.25">
      <c r="A1277" s="8">
        <v>3175</v>
      </c>
      <c r="B1277" s="8" t="s">
        <v>1227</v>
      </c>
    </row>
    <row r="1278" spans="1:2" x14ac:dyDescent="0.25">
      <c r="A1278" s="8">
        <v>2567</v>
      </c>
      <c r="B1278" s="8" t="s">
        <v>1228</v>
      </c>
    </row>
    <row r="1279" spans="1:2" x14ac:dyDescent="0.25">
      <c r="A1279" s="8">
        <v>2605</v>
      </c>
      <c r="B1279" s="8" t="s">
        <v>1229</v>
      </c>
    </row>
    <row r="1280" spans="1:2" x14ac:dyDescent="0.25">
      <c r="A1280" s="8">
        <v>2515</v>
      </c>
      <c r="B1280" s="8" t="s">
        <v>1230</v>
      </c>
    </row>
    <row r="1281" spans="1:2" x14ac:dyDescent="0.25">
      <c r="A1281" s="8">
        <v>2370</v>
      </c>
      <c r="B1281" s="8" t="s">
        <v>1231</v>
      </c>
    </row>
    <row r="1282" spans="1:2" x14ac:dyDescent="0.25">
      <c r="A1282" s="8">
        <v>2424</v>
      </c>
      <c r="B1282" s="8" t="s">
        <v>1232</v>
      </c>
    </row>
    <row r="1283" spans="1:2" x14ac:dyDescent="0.25">
      <c r="A1283" s="8">
        <v>2364</v>
      </c>
      <c r="B1283" s="8" t="s">
        <v>1233</v>
      </c>
    </row>
    <row r="1284" spans="1:2" x14ac:dyDescent="0.25">
      <c r="A1284" s="8">
        <v>2905</v>
      </c>
      <c r="B1284" s="8" t="s">
        <v>1234</v>
      </c>
    </row>
    <row r="1285" spans="1:2" x14ac:dyDescent="0.25">
      <c r="A1285" s="8">
        <v>2963</v>
      </c>
      <c r="B1285" s="8" t="s">
        <v>1235</v>
      </c>
    </row>
    <row r="1286" spans="1:2" x14ac:dyDescent="0.25">
      <c r="A1286" s="8">
        <v>2451</v>
      </c>
      <c r="B1286" s="8" t="s">
        <v>1236</v>
      </c>
    </row>
    <row r="1287" spans="1:2" x14ac:dyDescent="0.25">
      <c r="A1287" s="8">
        <v>2654</v>
      </c>
      <c r="B1287" s="8" t="s">
        <v>1237</v>
      </c>
    </row>
    <row r="1288" spans="1:2" x14ac:dyDescent="0.25">
      <c r="A1288" s="8">
        <v>2651</v>
      </c>
      <c r="B1288" s="8" t="s">
        <v>1238</v>
      </c>
    </row>
    <row r="1289" spans="1:2" x14ac:dyDescent="0.25">
      <c r="A1289" s="8">
        <v>2507</v>
      </c>
      <c r="B1289" s="8" t="s">
        <v>1239</v>
      </c>
    </row>
    <row r="1290" spans="1:2" x14ac:dyDescent="0.25">
      <c r="A1290" s="8">
        <v>2685</v>
      </c>
      <c r="B1290" s="8" t="s">
        <v>1240</v>
      </c>
    </row>
    <row r="1291" spans="1:2" x14ac:dyDescent="0.25">
      <c r="A1291" s="8">
        <v>2378</v>
      </c>
      <c r="B1291" s="8" t="s">
        <v>1241</v>
      </c>
    </row>
    <row r="1292" spans="1:2" x14ac:dyDescent="0.25">
      <c r="A1292" s="8">
        <v>2518</v>
      </c>
      <c r="B1292" s="8" t="s">
        <v>1242</v>
      </c>
    </row>
    <row r="1293" spans="1:2" x14ac:dyDescent="0.25">
      <c r="A1293" s="8">
        <v>2371</v>
      </c>
      <c r="B1293" s="8" t="s">
        <v>1243</v>
      </c>
    </row>
    <row r="1294" spans="1:2" x14ac:dyDescent="0.25">
      <c r="A1294" s="8">
        <v>2484</v>
      </c>
      <c r="B1294" s="8" t="s">
        <v>1244</v>
      </c>
    </row>
    <row r="1295" spans="1:2" x14ac:dyDescent="0.25">
      <c r="A1295" s="8">
        <v>2495</v>
      </c>
      <c r="B1295" s="8" t="s">
        <v>1245</v>
      </c>
    </row>
    <row r="1296" spans="1:2" x14ac:dyDescent="0.25">
      <c r="A1296" s="8">
        <v>2485</v>
      </c>
      <c r="B1296" s="8" t="s">
        <v>1246</v>
      </c>
    </row>
    <row r="1297" spans="1:2" x14ac:dyDescent="0.25">
      <c r="A1297" s="8">
        <v>2683</v>
      </c>
      <c r="B1297" s="8" t="s">
        <v>1247</v>
      </c>
    </row>
    <row r="1298" spans="1:2" x14ac:dyDescent="0.25">
      <c r="A1298" s="8">
        <v>2380</v>
      </c>
      <c r="B1298" s="8" t="s">
        <v>1248</v>
      </c>
    </row>
    <row r="1299" spans="1:2" x14ac:dyDescent="0.25">
      <c r="A1299" s="8">
        <v>2494</v>
      </c>
      <c r="B1299" s="8" t="s">
        <v>1249</v>
      </c>
    </row>
    <row r="1300" spans="1:2" x14ac:dyDescent="0.25">
      <c r="A1300" s="8">
        <v>2486</v>
      </c>
      <c r="B1300" s="8" t="s">
        <v>1250</v>
      </c>
    </row>
    <row r="1301" spans="1:2" x14ac:dyDescent="0.25">
      <c r="A1301" s="8">
        <v>2368</v>
      </c>
      <c r="B1301" s="8" t="s">
        <v>1251</v>
      </c>
    </row>
    <row r="1302" spans="1:2" x14ac:dyDescent="0.25">
      <c r="A1302" s="8">
        <v>2695</v>
      </c>
      <c r="B1302" s="8" t="s">
        <v>1252</v>
      </c>
    </row>
    <row r="1303" spans="1:2" x14ac:dyDescent="0.25">
      <c r="A1303" s="8">
        <v>2749</v>
      </c>
      <c r="B1303" s="8" t="s">
        <v>1455</v>
      </c>
    </row>
    <row r="1304" spans="1:2" x14ac:dyDescent="0.25">
      <c r="A1304" s="8">
        <v>2404</v>
      </c>
      <c r="B1304" s="8" t="s">
        <v>1253</v>
      </c>
    </row>
    <row r="1305" spans="1:2" x14ac:dyDescent="0.25">
      <c r="A1305" s="8">
        <v>2487</v>
      </c>
      <c r="B1305" s="8" t="s">
        <v>1254</v>
      </c>
    </row>
    <row r="1306" spans="1:2" x14ac:dyDescent="0.25">
      <c r="A1306" s="8">
        <v>2613</v>
      </c>
      <c r="B1306" s="8" t="s">
        <v>1255</v>
      </c>
    </row>
    <row r="1307" spans="1:2" x14ac:dyDescent="0.25">
      <c r="A1307" s="8">
        <v>2375</v>
      </c>
      <c r="B1307" s="8" t="s">
        <v>1256</v>
      </c>
    </row>
    <row r="1308" spans="1:2" x14ac:dyDescent="0.25">
      <c r="A1308" s="8">
        <v>2388</v>
      </c>
      <c r="B1308" s="8" t="s">
        <v>1257</v>
      </c>
    </row>
    <row r="1309" spans="1:2" x14ac:dyDescent="0.25">
      <c r="A1309" s="8">
        <v>2566</v>
      </c>
      <c r="B1309" s="8" t="s">
        <v>1258</v>
      </c>
    </row>
    <row r="1310" spans="1:2" x14ac:dyDescent="0.25">
      <c r="A1310" s="8">
        <v>2684</v>
      </c>
      <c r="B1310" s="8" t="s">
        <v>1259</v>
      </c>
    </row>
    <row r="1311" spans="1:2" x14ac:dyDescent="0.25">
      <c r="A1311" s="8">
        <v>2383</v>
      </c>
      <c r="B1311" s="8" t="s">
        <v>1260</v>
      </c>
    </row>
    <row r="1312" spans="1:2" x14ac:dyDescent="0.25">
      <c r="A1312" s="8">
        <v>2647</v>
      </c>
      <c r="B1312" s="8" t="s">
        <v>1261</v>
      </c>
    </row>
    <row r="1313" spans="1:2" x14ac:dyDescent="0.25">
      <c r="A1313" s="8">
        <v>2444</v>
      </c>
      <c r="B1313" s="8" t="s">
        <v>1262</v>
      </c>
    </row>
    <row r="1314" spans="1:2" x14ac:dyDescent="0.25">
      <c r="A1314" s="8">
        <v>2361</v>
      </c>
      <c r="B1314" s="8" t="s">
        <v>1263</v>
      </c>
    </row>
    <row r="1315" spans="1:2" x14ac:dyDescent="0.25">
      <c r="A1315" s="8">
        <v>2365</v>
      </c>
      <c r="B1315" s="8" t="s">
        <v>1264</v>
      </c>
    </row>
    <row r="1316" spans="1:2" x14ac:dyDescent="0.25">
      <c r="A1316" s="8">
        <v>2372</v>
      </c>
      <c r="B1316" s="8" t="s">
        <v>1265</v>
      </c>
    </row>
    <row r="1317" spans="1:2" x14ac:dyDescent="0.25">
      <c r="A1317" s="8">
        <v>2671</v>
      </c>
      <c r="B1317" s="8" t="s">
        <v>1266</v>
      </c>
    </row>
    <row r="1318" spans="1:2" x14ac:dyDescent="0.25">
      <c r="A1318" s="8">
        <v>3162</v>
      </c>
      <c r="B1318" s="8" t="s">
        <v>1202</v>
      </c>
    </row>
    <row r="1319" spans="1:2" x14ac:dyDescent="0.25">
      <c r="A1319" s="8">
        <v>2437</v>
      </c>
      <c r="B1319" s="8" t="s">
        <v>1203</v>
      </c>
    </row>
    <row r="1320" spans="1:2" x14ac:dyDescent="0.25">
      <c r="A1320" s="8">
        <v>4011</v>
      </c>
      <c r="B1320" s="8" t="s">
        <v>1456</v>
      </c>
    </row>
    <row r="1321" spans="1:2" x14ac:dyDescent="0.25">
      <c r="A1321" s="8">
        <v>1925</v>
      </c>
      <c r="B1321" s="8" t="s">
        <v>1304</v>
      </c>
    </row>
    <row r="1322" spans="1:2" x14ac:dyDescent="0.25">
      <c r="A1322" s="8">
        <v>2018</v>
      </c>
      <c r="B1322" s="8" t="s">
        <v>1305</v>
      </c>
    </row>
    <row r="1323" spans="1:2" x14ac:dyDescent="0.25">
      <c r="A1323" s="8">
        <v>1960</v>
      </c>
      <c r="B1323" s="8" t="s">
        <v>1306</v>
      </c>
    </row>
    <row r="1324" spans="1:2" x14ac:dyDescent="0.25">
      <c r="A1324" s="8">
        <v>1983</v>
      </c>
      <c r="B1324" s="8" t="s">
        <v>1307</v>
      </c>
    </row>
    <row r="1325" spans="1:2" x14ac:dyDescent="0.25">
      <c r="A1325" s="8">
        <v>2030</v>
      </c>
      <c r="B1325" s="8" t="s">
        <v>1457</v>
      </c>
    </row>
    <row r="1326" spans="1:2" x14ac:dyDescent="0.25">
      <c r="A1326" s="8">
        <v>2670</v>
      </c>
      <c r="B1326" s="8" t="s">
        <v>1309</v>
      </c>
    </row>
    <row r="1327" spans="1:2" x14ac:dyDescent="0.25">
      <c r="A1327" s="8">
        <v>2660</v>
      </c>
      <c r="B1327" s="8" t="s">
        <v>1310</v>
      </c>
    </row>
    <row r="1328" spans="1:2" x14ac:dyDescent="0.25">
      <c r="A1328" s="8">
        <v>2648</v>
      </c>
      <c r="B1328" s="8" t="s">
        <v>1311</v>
      </c>
    </row>
    <row r="1329" spans="1:2" x14ac:dyDescent="0.25">
      <c r="A1329" s="8">
        <v>2608</v>
      </c>
      <c r="B1329" s="8" t="s">
        <v>1312</v>
      </c>
    </row>
    <row r="1330" spans="1:2" x14ac:dyDescent="0.25">
      <c r="A1330" s="8">
        <v>2433</v>
      </c>
      <c r="B1330" s="8" t="s">
        <v>1313</v>
      </c>
    </row>
    <row r="1331" spans="1:2" x14ac:dyDescent="0.25">
      <c r="A1331" s="8">
        <v>2438</v>
      </c>
      <c r="B1331" s="8" t="s">
        <v>1315</v>
      </c>
    </row>
    <row r="1332" spans="1:2" x14ac:dyDescent="0.25">
      <c r="A1332" s="8">
        <v>2395</v>
      </c>
      <c r="B1332" s="8" t="s">
        <v>1316</v>
      </c>
    </row>
    <row r="1333" spans="1:2" x14ac:dyDescent="0.25">
      <c r="A1333" s="8">
        <v>2376</v>
      </c>
      <c r="B1333" s="8" t="s">
        <v>1317</v>
      </c>
    </row>
    <row r="1334" spans="1:2" x14ac:dyDescent="0.25">
      <c r="A1334" s="8">
        <v>2499</v>
      </c>
      <c r="B1334" s="8" t="s">
        <v>1318</v>
      </c>
    </row>
    <row r="1335" spans="1:2" x14ac:dyDescent="0.25">
      <c r="A1335" s="8">
        <v>2663</v>
      </c>
      <c r="B1335" s="8" t="s">
        <v>1319</v>
      </c>
    </row>
    <row r="1336" spans="1:2" x14ac:dyDescent="0.25">
      <c r="A1336" s="8">
        <v>2385</v>
      </c>
      <c r="B1336" s="8" t="s">
        <v>1320</v>
      </c>
    </row>
    <row r="1337" spans="1:2" x14ac:dyDescent="0.25">
      <c r="A1337" s="8">
        <v>2511</v>
      </c>
      <c r="B1337" s="8" t="s">
        <v>1321</v>
      </c>
    </row>
    <row r="1338" spans="1:2" x14ac:dyDescent="0.25">
      <c r="A1338" s="8">
        <v>2490</v>
      </c>
      <c r="B1338" s="8" t="s">
        <v>1323</v>
      </c>
    </row>
    <row r="1339" spans="1:2" x14ac:dyDescent="0.25">
      <c r="A1339" s="8">
        <v>2527</v>
      </c>
      <c r="B1339" s="8" t="s">
        <v>1324</v>
      </c>
    </row>
    <row r="1340" spans="1:2" x14ac:dyDescent="0.25">
      <c r="A1340" s="8">
        <v>2740</v>
      </c>
      <c r="B1340" s="8" t="s">
        <v>1325</v>
      </c>
    </row>
    <row r="1341" spans="1:2" x14ac:dyDescent="0.25">
      <c r="A1341" s="8">
        <v>2692</v>
      </c>
      <c r="B1341" s="8" t="s">
        <v>1314</v>
      </c>
    </row>
    <row r="1342" spans="1:2" x14ac:dyDescent="0.25">
      <c r="A1342" s="8">
        <v>2576</v>
      </c>
      <c r="B1342" s="8" t="s">
        <v>1322</v>
      </c>
    </row>
    <row r="1343" spans="1:2" x14ac:dyDescent="0.25">
      <c r="A1343" s="8">
        <v>2596</v>
      </c>
      <c r="B1343" s="8" t="s">
        <v>1326</v>
      </c>
    </row>
    <row r="1344" spans="1:2" x14ac:dyDescent="0.25">
      <c r="A1344" s="8">
        <v>2553</v>
      </c>
      <c r="B1344" s="8" t="s">
        <v>1458</v>
      </c>
    </row>
    <row r="1345" spans="1:2" x14ac:dyDescent="0.25">
      <c r="A1345" s="8">
        <v>2591</v>
      </c>
      <c r="B1345" s="8" t="s">
        <v>1459</v>
      </c>
    </row>
    <row r="1346" spans="1:2" x14ac:dyDescent="0.25">
      <c r="A1346" s="8">
        <v>2581</v>
      </c>
      <c r="B1346" s="8" t="s">
        <v>1329</v>
      </c>
    </row>
    <row r="1347" spans="1:2" x14ac:dyDescent="0.25">
      <c r="A1347" s="8">
        <v>2764</v>
      </c>
      <c r="B1347" s="8" t="s">
        <v>1330</v>
      </c>
    </row>
    <row r="1348" spans="1:2" x14ac:dyDescent="0.25">
      <c r="A1348" s="8">
        <v>2601</v>
      </c>
      <c r="B1348" s="8" t="s">
        <v>1331</v>
      </c>
    </row>
    <row r="1349" spans="1:2" x14ac:dyDescent="0.25">
      <c r="A1349" s="8">
        <v>2463</v>
      </c>
      <c r="B1349" s="8" t="s">
        <v>1332</v>
      </c>
    </row>
    <row r="1350" spans="1:2" x14ac:dyDescent="0.25">
      <c r="A1350" s="8">
        <v>2628</v>
      </c>
      <c r="B1350" s="8" t="s">
        <v>1333</v>
      </c>
    </row>
    <row r="1351" spans="1:2" x14ac:dyDescent="0.25">
      <c r="A1351" s="8">
        <v>2727</v>
      </c>
      <c r="B1351" s="8" t="s">
        <v>1334</v>
      </c>
    </row>
    <row r="1352" spans="1:2" x14ac:dyDescent="0.25">
      <c r="A1352" s="8">
        <v>2557</v>
      </c>
      <c r="B1352" s="8" t="s">
        <v>1460</v>
      </c>
    </row>
    <row r="1353" spans="1:2" x14ac:dyDescent="0.25">
      <c r="A1353" s="8">
        <v>2454</v>
      </c>
      <c r="B1353" s="8" t="s">
        <v>1336</v>
      </c>
    </row>
    <row r="1354" spans="1:2" x14ac:dyDescent="0.25">
      <c r="A1354" s="8">
        <v>2746</v>
      </c>
      <c r="B1354" s="8" t="s">
        <v>1337</v>
      </c>
    </row>
    <row r="1355" spans="1:2" x14ac:dyDescent="0.25">
      <c r="A1355" s="8">
        <v>2396</v>
      </c>
      <c r="B1355" s="8" t="s">
        <v>1338</v>
      </c>
    </row>
    <row r="1356" spans="1:2" x14ac:dyDescent="0.25">
      <c r="A1356" s="8">
        <v>2680</v>
      </c>
      <c r="B1356" s="8" t="s">
        <v>1339</v>
      </c>
    </row>
    <row r="1357" spans="1:2" x14ac:dyDescent="0.25">
      <c r="A1357" s="8">
        <v>2635</v>
      </c>
      <c r="B1357" s="8" t="s">
        <v>1340</v>
      </c>
    </row>
    <row r="1358" spans="1:2" x14ac:dyDescent="0.25">
      <c r="A1358" s="8">
        <v>2655</v>
      </c>
      <c r="B1358" s="8" t="s">
        <v>1341</v>
      </c>
    </row>
    <row r="1359" spans="1:2" x14ac:dyDescent="0.25">
      <c r="A1359" s="8">
        <v>2435</v>
      </c>
      <c r="B1359" s="8" t="s">
        <v>1342</v>
      </c>
    </row>
    <row r="1360" spans="1:2" x14ac:dyDescent="0.25">
      <c r="A1360" s="8">
        <v>2574</v>
      </c>
      <c r="B1360" s="8" t="s">
        <v>1343</v>
      </c>
    </row>
    <row r="1361" spans="1:2" x14ac:dyDescent="0.25">
      <c r="A1361" s="8">
        <v>2447</v>
      </c>
      <c r="B1361" s="8" t="s">
        <v>1345</v>
      </c>
    </row>
    <row r="1362" spans="1:2" x14ac:dyDescent="0.25">
      <c r="A1362" s="8">
        <v>2555</v>
      </c>
      <c r="B1362" s="8" t="s">
        <v>1346</v>
      </c>
    </row>
    <row r="1363" spans="1:2" x14ac:dyDescent="0.25">
      <c r="A1363" s="8">
        <v>2729</v>
      </c>
      <c r="B1363" s="8" t="s">
        <v>1347</v>
      </c>
    </row>
    <row r="1364" spans="1:2" x14ac:dyDescent="0.25">
      <c r="A1364" s="8">
        <v>2914</v>
      </c>
      <c r="B1364" s="8" t="s">
        <v>1461</v>
      </c>
    </row>
    <row r="1365" spans="1:2" x14ac:dyDescent="0.25">
      <c r="A1365" s="8">
        <v>60</v>
      </c>
      <c r="B1365" s="8" t="s">
        <v>1349</v>
      </c>
    </row>
    <row r="1366" spans="1:2" x14ac:dyDescent="0.25">
      <c r="A1366" s="8">
        <v>2059</v>
      </c>
      <c r="B1366" s="8" t="s">
        <v>1350</v>
      </c>
    </row>
    <row r="1367" spans="1:2" x14ac:dyDescent="0.25">
      <c r="A1367" s="8">
        <v>2139</v>
      </c>
      <c r="B1367" s="8" t="s">
        <v>1351</v>
      </c>
    </row>
    <row r="1368" spans="1:2" x14ac:dyDescent="0.25">
      <c r="A1368" s="8">
        <v>1959</v>
      </c>
      <c r="B1368" s="8" t="s">
        <v>1474</v>
      </c>
    </row>
    <row r="1369" spans="1:2" x14ac:dyDescent="0.25">
      <c r="A1369" s="8">
        <v>2745</v>
      </c>
      <c r="B1369" s="8" t="s">
        <v>1352</v>
      </c>
    </row>
    <row r="1370" spans="1:2" x14ac:dyDescent="0.25">
      <c r="A1370">
        <v>4001</v>
      </c>
      <c r="B1370" t="s">
        <v>9</v>
      </c>
    </row>
    <row r="1371" spans="1:2" x14ac:dyDescent="0.25">
      <c r="A1371">
        <v>4046</v>
      </c>
      <c r="B1371" t="s">
        <v>1478</v>
      </c>
    </row>
    <row r="1372" spans="1:2" x14ac:dyDescent="0.25">
      <c r="A1372" s="9">
        <v>4048</v>
      </c>
      <c r="B1372" t="s">
        <v>1479</v>
      </c>
    </row>
    <row r="1373" spans="1:2" x14ac:dyDescent="0.25">
      <c r="A1373" s="8">
        <v>4049</v>
      </c>
      <c r="B1373" s="8" t="s">
        <v>1471</v>
      </c>
    </row>
    <row r="1374" spans="1:2" x14ac:dyDescent="0.25">
      <c r="A1374" s="8">
        <v>4054</v>
      </c>
      <c r="B1374" s="8" t="s">
        <v>1485</v>
      </c>
    </row>
    <row r="1375" spans="1:2" x14ac:dyDescent="0.25">
      <c r="A1375" s="8">
        <v>2845</v>
      </c>
      <c r="B1375" s="8" t="s">
        <v>1344</v>
      </c>
    </row>
    <row r="1376" spans="1:2" x14ac:dyDescent="0.25">
      <c r="A1376" s="8">
        <v>2700</v>
      </c>
      <c r="B1376" s="8" t="s">
        <v>1353</v>
      </c>
    </row>
    <row r="1377" spans="1:2" x14ac:dyDescent="0.25">
      <c r="A1377" s="8">
        <v>2623</v>
      </c>
      <c r="B1377" s="8" t="s">
        <v>1354</v>
      </c>
    </row>
    <row r="1378" spans="1:2" x14ac:dyDescent="0.25">
      <c r="A1378" s="8">
        <v>630</v>
      </c>
      <c r="B1378" s="8" t="s">
        <v>1355</v>
      </c>
    </row>
    <row r="1379" spans="1:2" x14ac:dyDescent="0.25">
      <c r="A1379" s="8">
        <v>465</v>
      </c>
      <c r="B1379" s="8" t="s">
        <v>1356</v>
      </c>
    </row>
    <row r="1380" spans="1:2" x14ac:dyDescent="0.25">
      <c r="A1380" s="8">
        <v>2719</v>
      </c>
      <c r="B1380" s="8" t="s">
        <v>1357</v>
      </c>
    </row>
    <row r="1381" spans="1:2" x14ac:dyDescent="0.25">
      <c r="A1381" s="8">
        <v>466</v>
      </c>
      <c r="B1381" s="8" t="s">
        <v>1358</v>
      </c>
    </row>
    <row r="1382" spans="1:2" x14ac:dyDescent="0.25">
      <c r="A1382" s="8">
        <v>2702</v>
      </c>
      <c r="B1382" s="8" t="s">
        <v>1359</v>
      </c>
    </row>
    <row r="1383" spans="1:2" x14ac:dyDescent="0.25">
      <c r="A1383" s="8">
        <v>468</v>
      </c>
      <c r="B1383" s="8" t="s">
        <v>1360</v>
      </c>
    </row>
    <row r="1384" spans="1:2" x14ac:dyDescent="0.25">
      <c r="A1384" s="8">
        <v>2330</v>
      </c>
      <c r="B1384" s="8" t="s">
        <v>1361</v>
      </c>
    </row>
    <row r="1385" spans="1:2" x14ac:dyDescent="0.25">
      <c r="A1385" s="8">
        <v>2705</v>
      </c>
      <c r="B1385" s="8" t="s">
        <v>1462</v>
      </c>
    </row>
    <row r="1386" spans="1:2" x14ac:dyDescent="0.25">
      <c r="A1386" s="8">
        <v>2706</v>
      </c>
      <c r="B1386" s="8" t="s">
        <v>1363</v>
      </c>
    </row>
    <row r="1387" spans="1:2" x14ac:dyDescent="0.25">
      <c r="A1387" s="8">
        <v>2707</v>
      </c>
      <c r="B1387" s="8" t="s">
        <v>1364</v>
      </c>
    </row>
    <row r="1388" spans="1:2" x14ac:dyDescent="0.25">
      <c r="A1388" s="8">
        <v>2708</v>
      </c>
      <c r="B1388" s="8" t="s">
        <v>1365</v>
      </c>
    </row>
    <row r="1389" spans="1:2" x14ac:dyDescent="0.25">
      <c r="A1389" s="8">
        <v>2710</v>
      </c>
      <c r="B1389" s="8" t="s">
        <v>1366</v>
      </c>
    </row>
    <row r="1390" spans="1:2" x14ac:dyDescent="0.25">
      <c r="A1390" s="8">
        <v>2711</v>
      </c>
      <c r="B1390" s="8" t="s">
        <v>1367</v>
      </c>
    </row>
    <row r="1391" spans="1:2" x14ac:dyDescent="0.25">
      <c r="A1391" s="8">
        <v>2713</v>
      </c>
      <c r="B1391" s="8" t="s">
        <v>1368</v>
      </c>
    </row>
    <row r="1392" spans="1:2" x14ac:dyDescent="0.25">
      <c r="A1392" s="8">
        <v>2536</v>
      </c>
      <c r="B1392" s="8" t="s">
        <v>1369</v>
      </c>
    </row>
    <row r="1393" spans="1:2" x14ac:dyDescent="0.25">
      <c r="A1393" s="8">
        <v>4000</v>
      </c>
      <c r="B1393" s="8" t="s">
        <v>1370</v>
      </c>
    </row>
    <row r="1394" spans="1:2" x14ac:dyDescent="0.25">
      <c r="A1394" s="8">
        <v>2775</v>
      </c>
      <c r="B1394" s="8" t="s">
        <v>1371</v>
      </c>
    </row>
    <row r="1395" spans="1:2" x14ac:dyDescent="0.25">
      <c r="A1395" s="8">
        <v>2586</v>
      </c>
      <c r="B1395" s="8" t="s">
        <v>1372</v>
      </c>
    </row>
    <row r="1396" spans="1:2" x14ac:dyDescent="0.25">
      <c r="A1396" s="8">
        <v>2634</v>
      </c>
      <c r="B1396" s="8" t="s">
        <v>1373</v>
      </c>
    </row>
    <row r="1397" spans="1:2" x14ac:dyDescent="0.25">
      <c r="A1397" s="8">
        <v>2714</v>
      </c>
      <c r="B1397" s="8" t="s">
        <v>1374</v>
      </c>
    </row>
    <row r="1398" spans="1:2" x14ac:dyDescent="0.25">
      <c r="A1398" s="8">
        <v>2359</v>
      </c>
      <c r="B1398" s="8" t="s">
        <v>1375</v>
      </c>
    </row>
    <row r="1399" spans="1:2" x14ac:dyDescent="0.25">
      <c r="A1399" s="8">
        <v>646</v>
      </c>
      <c r="B1399" s="8" t="s">
        <v>1463</v>
      </c>
    </row>
    <row r="1400" spans="1:2" x14ac:dyDescent="0.25">
      <c r="A1400" s="8">
        <v>690</v>
      </c>
      <c r="B1400" s="8" t="s">
        <v>1464</v>
      </c>
    </row>
    <row r="1401" spans="1:2" x14ac:dyDescent="0.25">
      <c r="A1401" s="8">
        <v>2580</v>
      </c>
      <c r="B1401" s="8" t="s">
        <v>1280</v>
      </c>
    </row>
    <row r="1402" spans="1:2" x14ac:dyDescent="0.25">
      <c r="A1402" s="8">
        <v>2342</v>
      </c>
      <c r="B1402" s="8" t="s">
        <v>1281</v>
      </c>
    </row>
    <row r="1403" spans="1:2" x14ac:dyDescent="0.25">
      <c r="A1403" s="8">
        <v>2633</v>
      </c>
      <c r="B1403" s="8" t="s">
        <v>1282</v>
      </c>
    </row>
    <row r="1404" spans="1:2" x14ac:dyDescent="0.25">
      <c r="A1404" s="8">
        <v>2531</v>
      </c>
      <c r="B1404" s="8" t="s">
        <v>1284</v>
      </c>
    </row>
    <row r="1405" spans="1:2" x14ac:dyDescent="0.25">
      <c r="A1405" s="8">
        <v>2747</v>
      </c>
      <c r="B1405" s="8" t="s">
        <v>1285</v>
      </c>
    </row>
    <row r="1406" spans="1:2" x14ac:dyDescent="0.25">
      <c r="A1406" s="8">
        <v>2558</v>
      </c>
      <c r="B1406" s="8" t="s">
        <v>1298</v>
      </c>
    </row>
    <row r="1407" spans="1:2" x14ac:dyDescent="0.25">
      <c r="A1407" s="8">
        <v>2659</v>
      </c>
      <c r="B1407" s="8" t="s">
        <v>1283</v>
      </c>
    </row>
    <row r="1408" spans="1:2" x14ac:dyDescent="0.25">
      <c r="A1408" s="8">
        <v>2327</v>
      </c>
      <c r="B1408" s="8" t="s">
        <v>1465</v>
      </c>
    </row>
    <row r="1409" spans="1:2" x14ac:dyDescent="0.25">
      <c r="A1409" s="8">
        <v>2731</v>
      </c>
      <c r="B1409" s="8" t="s">
        <v>1287</v>
      </c>
    </row>
    <row r="1410" spans="1:2" x14ac:dyDescent="0.25">
      <c r="A1410" s="8">
        <v>2631</v>
      </c>
      <c r="B1410" s="8" t="s">
        <v>1288</v>
      </c>
    </row>
    <row r="1411" spans="1:2" x14ac:dyDescent="0.25">
      <c r="A1411" s="8">
        <v>2326</v>
      </c>
      <c r="B1411" s="8" t="s">
        <v>1466</v>
      </c>
    </row>
    <row r="1412" spans="1:2" x14ac:dyDescent="0.25">
      <c r="A1412" s="8">
        <v>2715</v>
      </c>
      <c r="B1412" s="8" t="s">
        <v>1290</v>
      </c>
    </row>
    <row r="1413" spans="1:2" x14ac:dyDescent="0.25">
      <c r="A1413" s="8">
        <v>2716</v>
      </c>
      <c r="B1413" s="8" t="s">
        <v>1291</v>
      </c>
    </row>
    <row r="1414" spans="1:2" x14ac:dyDescent="0.25">
      <c r="A1414" s="8">
        <v>2718</v>
      </c>
      <c r="B1414" s="8" t="s">
        <v>1292</v>
      </c>
    </row>
    <row r="1415" spans="1:2" x14ac:dyDescent="0.25">
      <c r="A1415" s="8">
        <v>2744</v>
      </c>
      <c r="B1415" s="8" t="s">
        <v>1293</v>
      </c>
    </row>
    <row r="1416" spans="1:2" x14ac:dyDescent="0.25">
      <c r="A1416" s="8">
        <v>1980</v>
      </c>
      <c r="B1416" s="8" t="s">
        <v>1294</v>
      </c>
    </row>
    <row r="1417" spans="1:2" x14ac:dyDescent="0.25">
      <c r="A1417" s="8">
        <v>2559</v>
      </c>
      <c r="B1417" s="8" t="s">
        <v>1295</v>
      </c>
    </row>
    <row r="1418" spans="1:2" x14ac:dyDescent="0.25">
      <c r="A1418" s="8">
        <v>2717</v>
      </c>
      <c r="B1418" s="8" t="s">
        <v>1296</v>
      </c>
    </row>
    <row r="1419" spans="1:2" x14ac:dyDescent="0.25">
      <c r="A1419" s="8">
        <v>2473</v>
      </c>
      <c r="B1419" s="8" t="s">
        <v>1297</v>
      </c>
    </row>
    <row r="1420" spans="1:2" x14ac:dyDescent="0.25">
      <c r="A1420" s="8">
        <v>2734</v>
      </c>
      <c r="B1420" s="8" t="s">
        <v>1481</v>
      </c>
    </row>
    <row r="1421" spans="1:2" x14ac:dyDescent="0.25">
      <c r="A1421" s="8">
        <v>2656</v>
      </c>
      <c r="B1421" s="8" t="s">
        <v>1300</v>
      </c>
    </row>
    <row r="1422" spans="1:2" x14ac:dyDescent="0.25">
      <c r="A1422" s="8">
        <v>2366</v>
      </c>
      <c r="B1422" s="8" t="s">
        <v>1301</v>
      </c>
    </row>
    <row r="1423" spans="1:2" x14ac:dyDescent="0.25">
      <c r="A1423" s="8">
        <v>2748</v>
      </c>
      <c r="B1423" s="8" t="s">
        <v>1302</v>
      </c>
    </row>
    <row r="1424" spans="1:2" x14ac:dyDescent="0.25">
      <c r="A1424" s="8">
        <v>2393</v>
      </c>
      <c r="B1424" s="8" t="s">
        <v>1303</v>
      </c>
    </row>
    <row r="1425" spans="1:2" x14ac:dyDescent="0.25">
      <c r="A1425" s="8">
        <v>2477</v>
      </c>
      <c r="B1425" s="8" t="s">
        <v>1376</v>
      </c>
    </row>
    <row r="1426" spans="1:2" x14ac:dyDescent="0.25">
      <c r="A1426" s="8">
        <v>2751</v>
      </c>
      <c r="B1426" s="8" t="s">
        <v>1377</v>
      </c>
    </row>
    <row r="1427" spans="1:2" x14ac:dyDescent="0.25">
      <c r="A1427" s="8">
        <v>4043</v>
      </c>
      <c r="B1427" s="8" t="s">
        <v>1467</v>
      </c>
    </row>
    <row r="1428" spans="1:2" x14ac:dyDescent="0.25">
      <c r="A1428">
        <v>4007</v>
      </c>
      <c r="B1428" t="s">
        <v>1378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7razred</vt:lpstr>
      <vt:lpstr>8razred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Korisnik</dc:creator>
  <cp:lastModifiedBy>ivana</cp:lastModifiedBy>
  <cp:lastPrinted>2017-03-06T12:59:14Z</cp:lastPrinted>
  <dcterms:created xsi:type="dcterms:W3CDTF">2017-02-06T14:49:31Z</dcterms:created>
  <dcterms:modified xsi:type="dcterms:W3CDTF">2017-03-06T16:15:07Z</dcterms:modified>
</cp:coreProperties>
</file>